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FACTOR\Eduardo\4 Apoyo\"/>
    </mc:Choice>
  </mc:AlternateContent>
  <bookViews>
    <workbookView xWindow="0" yWindow="0" windowWidth="14592" windowHeight="6600" activeTab="2"/>
  </bookViews>
  <sheets>
    <sheet name="Eficiencia-termicas" sheetId="2" r:id="rId1"/>
    <sheet name="Fact Emision" sheetId="3" r:id="rId2"/>
    <sheet name="Equivalencia" sheetId="4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4" l="1"/>
  <c r="E6" i="4" l="1"/>
  <c r="E14" i="4"/>
  <c r="E15" i="4"/>
  <c r="E21" i="4" s="1"/>
  <c r="E19" i="4"/>
  <c r="E12" i="4"/>
  <c r="E13" i="4" s="1"/>
  <c r="E11" i="4"/>
  <c r="E10" i="4"/>
  <c r="E9" i="4"/>
  <c r="E8" i="4"/>
  <c r="E7" i="4"/>
  <c r="E4" i="4"/>
</calcChain>
</file>

<file path=xl/sharedStrings.xml><?xml version="1.0" encoding="utf-8"?>
<sst xmlns="http://schemas.openxmlformats.org/spreadsheetml/2006/main" count="99" uniqueCount="72">
  <si>
    <t>kWh</t>
  </si>
  <si>
    <t>=</t>
  </si>
  <si>
    <t>Btu</t>
  </si>
  <si>
    <t>Cantidad</t>
  </si>
  <si>
    <t>De</t>
  </si>
  <si>
    <t>A</t>
  </si>
  <si>
    <t>Julio</t>
  </si>
  <si>
    <t>MWh</t>
  </si>
  <si>
    <t>MJ</t>
  </si>
  <si>
    <t>BTU</t>
  </si>
  <si>
    <t>Julios</t>
  </si>
  <si>
    <t>KJ</t>
  </si>
  <si>
    <t>m3</t>
  </si>
  <si>
    <t>kcal</t>
  </si>
  <si>
    <t>cal</t>
  </si>
  <si>
    <t>m</t>
  </si>
  <si>
    <t>pie</t>
  </si>
  <si>
    <t>pie3</t>
  </si>
  <si>
    <t>hp-hora</t>
  </si>
  <si>
    <t>Eficiencia %</t>
  </si>
  <si>
    <t>(en terminos de BTU)</t>
  </si>
  <si>
    <t>(un equipo con un Heat Rate = 12000 Btu/kWh)</t>
  </si>
  <si>
    <t>(en terminos de kCal)</t>
  </si>
  <si>
    <t>(un equipo con un Heat Rate = 12000 Btu/kWh  =  3023.9594 kCal/kWh)</t>
  </si>
  <si>
    <t>1 pulgada (1") = 2,54 cm</t>
  </si>
  <si>
    <t>1 pie (1') = 30,48 cm</t>
  </si>
  <si>
    <t>l libra (1 lb) = 0,4536 kg</t>
  </si>
  <si>
    <t>2202,6 libras = 1 tonelada (1 ton)</t>
  </si>
  <si>
    <t>1 lb/pulg² = 6,895 kPa</t>
  </si>
  <si>
    <t>1 pulg de mercurio (Hg) = 3,386 kPa</t>
  </si>
  <si>
    <t>1 pulg agua = 249 Pa</t>
  </si>
  <si>
    <t>1 atmósfera (1 atm) = 101,325 kPa</t>
  </si>
  <si>
    <t>1 BTU (British Thermal Unit) = 1,054 kJ</t>
  </si>
  <si>
    <t>1 hph = 2,685 MJ</t>
  </si>
  <si>
    <t>1 hp = 746 W</t>
  </si>
  <si>
    <t>1,34 hp = 1 kW</t>
  </si>
  <si>
    <t>"u"</t>
  </si>
  <si>
    <t>Prefijo</t>
  </si>
  <si>
    <t>Multiplicador</t>
  </si>
  <si>
    <t>Abreviatura</t>
  </si>
  <si>
    <t>exa</t>
  </si>
  <si>
    <t>"E"</t>
  </si>
  <si>
    <t>peta</t>
  </si>
  <si>
    <t>"P"</t>
  </si>
  <si>
    <t>tera</t>
  </si>
  <si>
    <t>"T"</t>
  </si>
  <si>
    <t>"m"</t>
  </si>
  <si>
    <t>giga</t>
  </si>
  <si>
    <t>"G"</t>
  </si>
  <si>
    <t>mega</t>
  </si>
  <si>
    <t>"M"</t>
  </si>
  <si>
    <t>kilo</t>
  </si>
  <si>
    <t>"k"</t>
  </si>
  <si>
    <t>hecto</t>
  </si>
  <si>
    <t>"h"</t>
  </si>
  <si>
    <t>deca</t>
  </si>
  <si>
    <t>"e"</t>
  </si>
  <si>
    <t>deci</t>
  </si>
  <si>
    <t>"d"</t>
  </si>
  <si>
    <t>centi</t>
  </si>
  <si>
    <t>"c"</t>
  </si>
  <si>
    <t>mili</t>
  </si>
  <si>
    <t>micro</t>
  </si>
  <si>
    <t>nano</t>
  </si>
  <si>
    <t>"n"</t>
  </si>
  <si>
    <t>pico</t>
  </si>
  <si>
    <t>"p"</t>
  </si>
  <si>
    <t>femto</t>
  </si>
  <si>
    <t>"f"</t>
  </si>
  <si>
    <t>atto</t>
  </si>
  <si>
    <t>"a"</t>
  </si>
  <si>
    <t>GJ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</si>
</sst>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.00_);_(* \(#,##0.00\);_(* &quot;-&quot;??_);_(@_)"/>
    <numFmt numFmtId="165" formatCode="0.0000E+00"/>
    <numFmt numFmtId="166" formatCode="#,##0.000_);\(#,##0.000\)"/>
    <numFmt numFmtId="167" formatCode="0.0%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10"/>
      <color rgb="FF338CBF"/>
      <name val="Trebuchet MS"/>
      <family val="2"/>
    </font>
    <font>
      <b/>
      <sz val="10"/>
      <color rgb="FF7598C4"/>
      <name val="Tahoma"/>
      <family val="2"/>
    </font>
    <font>
      <sz val="12"/>
      <color rgb="FF555555"/>
      <name val="Arial"/>
      <family val="2"/>
    </font>
    <font>
      <b/>
      <sz val="12"/>
      <color rgb="FF555555"/>
      <name val="Arial"/>
      <family val="2"/>
    </font>
    <font>
      <b/>
      <sz val="10"/>
      <color rgb="FFFFFFFF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6B82B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rgb="FFB6B6B6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1" fillId="0" borderId="0" xfId="1"/>
    <xf numFmtId="0" fontId="1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2" fillId="0" borderId="0" xfId="1" applyFont="1" applyAlignment="1">
      <alignment horizontal="center"/>
    </xf>
    <xf numFmtId="165" fontId="0" fillId="0" borderId="0" xfId="2" applyNumberFormat="1" applyFont="1" applyAlignment="1">
      <alignment horizontal="center"/>
    </xf>
    <xf numFmtId="37" fontId="0" fillId="0" borderId="0" xfId="2" applyNumberFormat="1" applyFont="1" applyAlignment="1">
      <alignment horizontal="center"/>
    </xf>
    <xf numFmtId="39" fontId="0" fillId="0" borderId="0" xfId="2" applyNumberFormat="1" applyFont="1" applyAlignment="1">
      <alignment horizontal="center"/>
    </xf>
    <xf numFmtId="166" fontId="0" fillId="0" borderId="0" xfId="2" applyNumberFormat="1" applyFont="1" applyAlignment="1">
      <alignment horizontal="center"/>
    </xf>
    <xf numFmtId="0" fontId="1" fillId="0" borderId="0" xfId="1" applyFont="1"/>
    <xf numFmtId="0" fontId="1" fillId="0" borderId="0" xfId="1" applyFont="1" applyAlignment="1">
      <alignment horizontal="left"/>
    </xf>
    <xf numFmtId="167" fontId="3" fillId="0" borderId="0" xfId="3" applyNumberFormat="1" applyFont="1" applyAlignment="1">
      <alignment horizontal="center"/>
    </xf>
    <xf numFmtId="0" fontId="4" fillId="0" borderId="0" xfId="1" applyFont="1" applyAlignment="1">
      <alignment horizontal="center"/>
    </xf>
    <xf numFmtId="0" fontId="5" fillId="0" borderId="1" xfId="1" applyFont="1" applyBorder="1"/>
    <xf numFmtId="0" fontId="6" fillId="0" borderId="0" xfId="1" applyFont="1"/>
    <xf numFmtId="0" fontId="7" fillId="0" borderId="0" xfId="1" applyFont="1"/>
    <xf numFmtId="0" fontId="1" fillId="2" borderId="0" xfId="1" applyFill="1"/>
    <xf numFmtId="0" fontId="1" fillId="2" borderId="0" xfId="1" applyFont="1" applyFill="1" applyAlignment="1">
      <alignment horizontal="left" vertical="top" wrapText="1"/>
    </xf>
    <xf numFmtId="0" fontId="1" fillId="2" borderId="0" xfId="1" applyFont="1" applyFill="1" applyAlignment="1">
      <alignment horizontal="center" vertical="top" wrapText="1"/>
    </xf>
    <xf numFmtId="0" fontId="1" fillId="4" borderId="0" xfId="1" applyFont="1" applyFill="1" applyAlignment="1">
      <alignment horizontal="left" vertical="top" wrapText="1"/>
    </xf>
    <xf numFmtId="0" fontId="1" fillId="4" borderId="0" xfId="1" applyFont="1" applyFill="1" applyAlignment="1">
      <alignment horizontal="center" vertical="top" wrapText="1"/>
    </xf>
    <xf numFmtId="0" fontId="8" fillId="3" borderId="0" xfId="1" applyFont="1" applyFill="1" applyAlignment="1">
      <alignment horizontal="left"/>
    </xf>
    <xf numFmtId="0" fontId="8" fillId="3" borderId="0" xfId="1" applyFont="1" applyFill="1" applyAlignment="1">
      <alignment horizontal="center"/>
    </xf>
    <xf numFmtId="11" fontId="1" fillId="2" borderId="0" xfId="1" applyNumberFormat="1" applyFont="1" applyFill="1" applyAlignment="1">
      <alignment horizontal="center" vertical="top" wrapText="1"/>
    </xf>
    <xf numFmtId="11" fontId="1" fillId="4" borderId="0" xfId="1" applyNumberFormat="1" applyFont="1" applyFill="1" applyAlignment="1">
      <alignment horizontal="center" vertical="top" wrapText="1"/>
    </xf>
    <xf numFmtId="0" fontId="2" fillId="5" borderId="2" xfId="1" applyFont="1" applyFill="1" applyBorder="1"/>
    <xf numFmtId="0" fontId="2" fillId="5" borderId="3" xfId="1" applyFont="1" applyFill="1" applyBorder="1" applyAlignment="1">
      <alignment horizontal="center"/>
    </xf>
    <xf numFmtId="0" fontId="2" fillId="5" borderId="4" xfId="1" applyFont="1" applyFill="1" applyBorder="1" applyAlignment="1">
      <alignment horizontal="center"/>
    </xf>
  </cellXfs>
  <cellStyles count="4">
    <cellStyle name="Millares 2" xfId="2"/>
    <cellStyle name="Normal" xfId="0" builtinId="0"/>
    <cellStyle name="Normal 2" xfId="1"/>
    <cellStyle name="Porcentaj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7</xdr:col>
      <xdr:colOff>22861</xdr:colOff>
      <xdr:row>21</xdr:row>
      <xdr:rowOff>22861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1"/>
          <a:ext cx="5570220" cy="3863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0</xdr:row>
      <xdr:rowOff>0</xdr:rowOff>
    </xdr:from>
    <xdr:to>
      <xdr:col>8</xdr:col>
      <xdr:colOff>304800</xdr:colOff>
      <xdr:row>1</xdr:row>
      <xdr:rowOff>121920</xdr:rowOff>
    </xdr:to>
    <xdr:sp macro="" textlink="">
      <xdr:nvSpPr>
        <xdr:cNvPr id="2049" name="AutoShape 1" descr="Resultado de imagen para tabla conversiones unidades tera a giga"/>
        <xdr:cNvSpPr>
          <a:spLocks noChangeAspect="1" noChangeArrowheads="1"/>
        </xdr:cNvSpPr>
      </xdr:nvSpPr>
      <xdr:spPr bwMode="auto">
        <a:xfrm>
          <a:off x="6339840" y="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754380</xdr:colOff>
      <xdr:row>54</xdr:row>
      <xdr:rowOff>91440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301740" cy="99669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7620</xdr:colOff>
      <xdr:row>18</xdr:row>
      <xdr:rowOff>83820</xdr:rowOff>
    </xdr:from>
    <xdr:to>
      <xdr:col>3</xdr:col>
      <xdr:colOff>495300</xdr:colOff>
      <xdr:row>19</xdr:row>
      <xdr:rowOff>45720</xdr:rowOff>
    </xdr:to>
    <xdr:sp macro="" textlink="">
      <xdr:nvSpPr>
        <xdr:cNvPr id="3" name="Rectángulo 2"/>
        <xdr:cNvSpPr/>
      </xdr:nvSpPr>
      <xdr:spPr>
        <a:xfrm>
          <a:off x="7620" y="3375660"/>
          <a:ext cx="2865120" cy="144780"/>
        </a:xfrm>
        <a:prstGeom prst="rect">
          <a:avLst/>
        </a:prstGeom>
        <a:noFill/>
        <a:ln w="19050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 editAs="oneCell">
    <xdr:from>
      <xdr:col>7</xdr:col>
      <xdr:colOff>723900</xdr:colOff>
      <xdr:row>0</xdr:row>
      <xdr:rowOff>7620</xdr:rowOff>
    </xdr:from>
    <xdr:to>
      <xdr:col>15</xdr:col>
      <xdr:colOff>106680</xdr:colOff>
      <xdr:row>54</xdr:row>
      <xdr:rowOff>99060</xdr:rowOff>
    </xdr:to>
    <xdr:pic>
      <xdr:nvPicPr>
        <xdr:cNvPr id="4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71260" y="7620"/>
          <a:ext cx="5722620" cy="99669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777240</xdr:colOff>
      <xdr:row>22</xdr:row>
      <xdr:rowOff>167640</xdr:rowOff>
    </xdr:from>
    <xdr:to>
      <xdr:col>11</xdr:col>
      <xdr:colOff>175260</xdr:colOff>
      <xdr:row>23</xdr:row>
      <xdr:rowOff>137160</xdr:rowOff>
    </xdr:to>
    <xdr:sp macro="" textlink="">
      <xdr:nvSpPr>
        <xdr:cNvPr id="5" name="Rectángulo 4"/>
        <xdr:cNvSpPr/>
      </xdr:nvSpPr>
      <xdr:spPr>
        <a:xfrm>
          <a:off x="6324600" y="4191000"/>
          <a:ext cx="2567940" cy="152400"/>
        </a:xfrm>
        <a:prstGeom prst="rect">
          <a:avLst/>
        </a:prstGeom>
        <a:noFill/>
        <a:ln w="19050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2" sqref="I22"/>
    </sheetView>
  </sheetViews>
  <sheetFormatPr baseColWidth="10" defaultRowHeight="14.4" x14ac:dyDescent="0.3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P24" sqref="P24"/>
    </sheetView>
  </sheetViews>
  <sheetFormatPr baseColWidth="10" defaultRowHeight="14.4" x14ac:dyDescent="0.3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01"/>
  <sheetViews>
    <sheetView tabSelected="1" workbookViewId="0">
      <selection activeCell="E5" sqref="E5"/>
    </sheetView>
  </sheetViews>
  <sheetFormatPr baseColWidth="10" defaultRowHeight="13.2" x14ac:dyDescent="0.25"/>
  <cols>
    <col min="1" max="1" width="5.6640625" style="1" customWidth="1"/>
    <col min="2" max="2" width="14" style="1" customWidth="1"/>
    <col min="3" max="3" width="12.88671875" style="1" customWidth="1"/>
    <col min="4" max="4" width="11.44140625" style="3" customWidth="1"/>
    <col min="5" max="5" width="17.33203125" style="1" bestFit="1" customWidth="1"/>
    <col min="6" max="7" width="11.5546875" style="1"/>
    <col min="8" max="8" width="8.44140625" style="1" customWidth="1"/>
    <col min="9" max="9" width="14.5546875" style="3" customWidth="1"/>
    <col min="10" max="10" width="8.44140625" style="3" customWidth="1"/>
    <col min="11" max="254" width="11.5546875" style="1"/>
    <col min="255" max="255" width="5.6640625" style="1" customWidth="1"/>
    <col min="256" max="256" width="14" style="1" customWidth="1"/>
    <col min="257" max="257" width="12.88671875" style="1" customWidth="1"/>
    <col min="258" max="258" width="11.44140625" style="1" customWidth="1"/>
    <col min="259" max="259" width="17.33203125" style="1" bestFit="1" customWidth="1"/>
    <col min="260" max="260" width="11.5546875" style="1"/>
    <col min="261" max="261" width="18.5546875" style="1" customWidth="1"/>
    <col min="262" max="262" width="25.5546875" style="1" customWidth="1"/>
    <col min="263" max="263" width="20.109375" style="1" customWidth="1"/>
    <col min="264" max="510" width="11.5546875" style="1"/>
    <col min="511" max="511" width="5.6640625" style="1" customWidth="1"/>
    <col min="512" max="512" width="14" style="1" customWidth="1"/>
    <col min="513" max="513" width="12.88671875" style="1" customWidth="1"/>
    <col min="514" max="514" width="11.44140625" style="1" customWidth="1"/>
    <col min="515" max="515" width="17.33203125" style="1" bestFit="1" customWidth="1"/>
    <col min="516" max="516" width="11.5546875" style="1"/>
    <col min="517" max="517" width="18.5546875" style="1" customWidth="1"/>
    <col min="518" max="518" width="25.5546875" style="1" customWidth="1"/>
    <col min="519" max="519" width="20.109375" style="1" customWidth="1"/>
    <col min="520" max="766" width="11.5546875" style="1"/>
    <col min="767" max="767" width="5.6640625" style="1" customWidth="1"/>
    <col min="768" max="768" width="14" style="1" customWidth="1"/>
    <col min="769" max="769" width="12.88671875" style="1" customWidth="1"/>
    <col min="770" max="770" width="11.44140625" style="1" customWidth="1"/>
    <col min="771" max="771" width="17.33203125" style="1" bestFit="1" customWidth="1"/>
    <col min="772" max="772" width="11.5546875" style="1"/>
    <col min="773" max="773" width="18.5546875" style="1" customWidth="1"/>
    <col min="774" max="774" width="25.5546875" style="1" customWidth="1"/>
    <col min="775" max="775" width="20.109375" style="1" customWidth="1"/>
    <col min="776" max="1022" width="11.5546875" style="1"/>
    <col min="1023" max="1023" width="5.6640625" style="1" customWidth="1"/>
    <col min="1024" max="1024" width="14" style="1" customWidth="1"/>
    <col min="1025" max="1025" width="12.88671875" style="1" customWidth="1"/>
    <col min="1026" max="1026" width="11.44140625" style="1" customWidth="1"/>
    <col min="1027" max="1027" width="17.33203125" style="1" bestFit="1" customWidth="1"/>
    <col min="1028" max="1028" width="11.5546875" style="1"/>
    <col min="1029" max="1029" width="18.5546875" style="1" customWidth="1"/>
    <col min="1030" max="1030" width="25.5546875" style="1" customWidth="1"/>
    <col min="1031" max="1031" width="20.109375" style="1" customWidth="1"/>
    <col min="1032" max="1278" width="11.5546875" style="1"/>
    <col min="1279" max="1279" width="5.6640625" style="1" customWidth="1"/>
    <col min="1280" max="1280" width="14" style="1" customWidth="1"/>
    <col min="1281" max="1281" width="12.88671875" style="1" customWidth="1"/>
    <col min="1282" max="1282" width="11.44140625" style="1" customWidth="1"/>
    <col min="1283" max="1283" width="17.33203125" style="1" bestFit="1" customWidth="1"/>
    <col min="1284" max="1284" width="11.5546875" style="1"/>
    <col min="1285" max="1285" width="18.5546875" style="1" customWidth="1"/>
    <col min="1286" max="1286" width="25.5546875" style="1" customWidth="1"/>
    <col min="1287" max="1287" width="20.109375" style="1" customWidth="1"/>
    <col min="1288" max="1534" width="11.5546875" style="1"/>
    <col min="1535" max="1535" width="5.6640625" style="1" customWidth="1"/>
    <col min="1536" max="1536" width="14" style="1" customWidth="1"/>
    <col min="1537" max="1537" width="12.88671875" style="1" customWidth="1"/>
    <col min="1538" max="1538" width="11.44140625" style="1" customWidth="1"/>
    <col min="1539" max="1539" width="17.33203125" style="1" bestFit="1" customWidth="1"/>
    <col min="1540" max="1540" width="11.5546875" style="1"/>
    <col min="1541" max="1541" width="18.5546875" style="1" customWidth="1"/>
    <col min="1542" max="1542" width="25.5546875" style="1" customWidth="1"/>
    <col min="1543" max="1543" width="20.109375" style="1" customWidth="1"/>
    <col min="1544" max="1790" width="11.5546875" style="1"/>
    <col min="1791" max="1791" width="5.6640625" style="1" customWidth="1"/>
    <col min="1792" max="1792" width="14" style="1" customWidth="1"/>
    <col min="1793" max="1793" width="12.88671875" style="1" customWidth="1"/>
    <col min="1794" max="1794" width="11.44140625" style="1" customWidth="1"/>
    <col min="1795" max="1795" width="17.33203125" style="1" bestFit="1" customWidth="1"/>
    <col min="1796" max="1796" width="11.5546875" style="1"/>
    <col min="1797" max="1797" width="18.5546875" style="1" customWidth="1"/>
    <col min="1798" max="1798" width="25.5546875" style="1" customWidth="1"/>
    <col min="1799" max="1799" width="20.109375" style="1" customWidth="1"/>
    <col min="1800" max="2046" width="11.5546875" style="1"/>
    <col min="2047" max="2047" width="5.6640625" style="1" customWidth="1"/>
    <col min="2048" max="2048" width="14" style="1" customWidth="1"/>
    <col min="2049" max="2049" width="12.88671875" style="1" customWidth="1"/>
    <col min="2050" max="2050" width="11.44140625" style="1" customWidth="1"/>
    <col min="2051" max="2051" width="17.33203125" style="1" bestFit="1" customWidth="1"/>
    <col min="2052" max="2052" width="11.5546875" style="1"/>
    <col min="2053" max="2053" width="18.5546875" style="1" customWidth="1"/>
    <col min="2054" max="2054" width="25.5546875" style="1" customWidth="1"/>
    <col min="2055" max="2055" width="20.109375" style="1" customWidth="1"/>
    <col min="2056" max="2302" width="11.5546875" style="1"/>
    <col min="2303" max="2303" width="5.6640625" style="1" customWidth="1"/>
    <col min="2304" max="2304" width="14" style="1" customWidth="1"/>
    <col min="2305" max="2305" width="12.88671875" style="1" customWidth="1"/>
    <col min="2306" max="2306" width="11.44140625" style="1" customWidth="1"/>
    <col min="2307" max="2307" width="17.33203125" style="1" bestFit="1" customWidth="1"/>
    <col min="2308" max="2308" width="11.5546875" style="1"/>
    <col min="2309" max="2309" width="18.5546875" style="1" customWidth="1"/>
    <col min="2310" max="2310" width="25.5546875" style="1" customWidth="1"/>
    <col min="2311" max="2311" width="20.109375" style="1" customWidth="1"/>
    <col min="2312" max="2558" width="11.5546875" style="1"/>
    <col min="2559" max="2559" width="5.6640625" style="1" customWidth="1"/>
    <col min="2560" max="2560" width="14" style="1" customWidth="1"/>
    <col min="2561" max="2561" width="12.88671875" style="1" customWidth="1"/>
    <col min="2562" max="2562" width="11.44140625" style="1" customWidth="1"/>
    <col min="2563" max="2563" width="17.33203125" style="1" bestFit="1" customWidth="1"/>
    <col min="2564" max="2564" width="11.5546875" style="1"/>
    <col min="2565" max="2565" width="18.5546875" style="1" customWidth="1"/>
    <col min="2566" max="2566" width="25.5546875" style="1" customWidth="1"/>
    <col min="2567" max="2567" width="20.109375" style="1" customWidth="1"/>
    <col min="2568" max="2814" width="11.5546875" style="1"/>
    <col min="2815" max="2815" width="5.6640625" style="1" customWidth="1"/>
    <col min="2816" max="2816" width="14" style="1" customWidth="1"/>
    <col min="2817" max="2817" width="12.88671875" style="1" customWidth="1"/>
    <col min="2818" max="2818" width="11.44140625" style="1" customWidth="1"/>
    <col min="2819" max="2819" width="17.33203125" style="1" bestFit="1" customWidth="1"/>
    <col min="2820" max="2820" width="11.5546875" style="1"/>
    <col min="2821" max="2821" width="18.5546875" style="1" customWidth="1"/>
    <col min="2822" max="2822" width="25.5546875" style="1" customWidth="1"/>
    <col min="2823" max="2823" width="20.109375" style="1" customWidth="1"/>
    <col min="2824" max="3070" width="11.5546875" style="1"/>
    <col min="3071" max="3071" width="5.6640625" style="1" customWidth="1"/>
    <col min="3072" max="3072" width="14" style="1" customWidth="1"/>
    <col min="3073" max="3073" width="12.88671875" style="1" customWidth="1"/>
    <col min="3074" max="3074" width="11.44140625" style="1" customWidth="1"/>
    <col min="3075" max="3075" width="17.33203125" style="1" bestFit="1" customWidth="1"/>
    <col min="3076" max="3076" width="11.5546875" style="1"/>
    <col min="3077" max="3077" width="18.5546875" style="1" customWidth="1"/>
    <col min="3078" max="3078" width="25.5546875" style="1" customWidth="1"/>
    <col min="3079" max="3079" width="20.109375" style="1" customWidth="1"/>
    <col min="3080" max="3326" width="11.5546875" style="1"/>
    <col min="3327" max="3327" width="5.6640625" style="1" customWidth="1"/>
    <col min="3328" max="3328" width="14" style="1" customWidth="1"/>
    <col min="3329" max="3329" width="12.88671875" style="1" customWidth="1"/>
    <col min="3330" max="3330" width="11.44140625" style="1" customWidth="1"/>
    <col min="3331" max="3331" width="17.33203125" style="1" bestFit="1" customWidth="1"/>
    <col min="3332" max="3332" width="11.5546875" style="1"/>
    <col min="3333" max="3333" width="18.5546875" style="1" customWidth="1"/>
    <col min="3334" max="3334" width="25.5546875" style="1" customWidth="1"/>
    <col min="3335" max="3335" width="20.109375" style="1" customWidth="1"/>
    <col min="3336" max="3582" width="11.5546875" style="1"/>
    <col min="3583" max="3583" width="5.6640625" style="1" customWidth="1"/>
    <col min="3584" max="3584" width="14" style="1" customWidth="1"/>
    <col min="3585" max="3585" width="12.88671875" style="1" customWidth="1"/>
    <col min="3586" max="3586" width="11.44140625" style="1" customWidth="1"/>
    <col min="3587" max="3587" width="17.33203125" style="1" bestFit="1" customWidth="1"/>
    <col min="3588" max="3588" width="11.5546875" style="1"/>
    <col min="3589" max="3589" width="18.5546875" style="1" customWidth="1"/>
    <col min="3590" max="3590" width="25.5546875" style="1" customWidth="1"/>
    <col min="3591" max="3591" width="20.109375" style="1" customWidth="1"/>
    <col min="3592" max="3838" width="11.5546875" style="1"/>
    <col min="3839" max="3839" width="5.6640625" style="1" customWidth="1"/>
    <col min="3840" max="3840" width="14" style="1" customWidth="1"/>
    <col min="3841" max="3841" width="12.88671875" style="1" customWidth="1"/>
    <col min="3842" max="3842" width="11.44140625" style="1" customWidth="1"/>
    <col min="3843" max="3843" width="17.33203125" style="1" bestFit="1" customWidth="1"/>
    <col min="3844" max="3844" width="11.5546875" style="1"/>
    <col min="3845" max="3845" width="18.5546875" style="1" customWidth="1"/>
    <col min="3846" max="3846" width="25.5546875" style="1" customWidth="1"/>
    <col min="3847" max="3847" width="20.109375" style="1" customWidth="1"/>
    <col min="3848" max="4094" width="11.5546875" style="1"/>
    <col min="4095" max="4095" width="5.6640625" style="1" customWidth="1"/>
    <col min="4096" max="4096" width="14" style="1" customWidth="1"/>
    <col min="4097" max="4097" width="12.88671875" style="1" customWidth="1"/>
    <col min="4098" max="4098" width="11.44140625" style="1" customWidth="1"/>
    <col min="4099" max="4099" width="17.33203125" style="1" bestFit="1" customWidth="1"/>
    <col min="4100" max="4100" width="11.5546875" style="1"/>
    <col min="4101" max="4101" width="18.5546875" style="1" customWidth="1"/>
    <col min="4102" max="4102" width="25.5546875" style="1" customWidth="1"/>
    <col min="4103" max="4103" width="20.109375" style="1" customWidth="1"/>
    <col min="4104" max="4350" width="11.5546875" style="1"/>
    <col min="4351" max="4351" width="5.6640625" style="1" customWidth="1"/>
    <col min="4352" max="4352" width="14" style="1" customWidth="1"/>
    <col min="4353" max="4353" width="12.88671875" style="1" customWidth="1"/>
    <col min="4354" max="4354" width="11.44140625" style="1" customWidth="1"/>
    <col min="4355" max="4355" width="17.33203125" style="1" bestFit="1" customWidth="1"/>
    <col min="4356" max="4356" width="11.5546875" style="1"/>
    <col min="4357" max="4357" width="18.5546875" style="1" customWidth="1"/>
    <col min="4358" max="4358" width="25.5546875" style="1" customWidth="1"/>
    <col min="4359" max="4359" width="20.109375" style="1" customWidth="1"/>
    <col min="4360" max="4606" width="11.5546875" style="1"/>
    <col min="4607" max="4607" width="5.6640625" style="1" customWidth="1"/>
    <col min="4608" max="4608" width="14" style="1" customWidth="1"/>
    <col min="4609" max="4609" width="12.88671875" style="1" customWidth="1"/>
    <col min="4610" max="4610" width="11.44140625" style="1" customWidth="1"/>
    <col min="4611" max="4611" width="17.33203125" style="1" bestFit="1" customWidth="1"/>
    <col min="4612" max="4612" width="11.5546875" style="1"/>
    <col min="4613" max="4613" width="18.5546875" style="1" customWidth="1"/>
    <col min="4614" max="4614" width="25.5546875" style="1" customWidth="1"/>
    <col min="4615" max="4615" width="20.109375" style="1" customWidth="1"/>
    <col min="4616" max="4862" width="11.5546875" style="1"/>
    <col min="4863" max="4863" width="5.6640625" style="1" customWidth="1"/>
    <col min="4864" max="4864" width="14" style="1" customWidth="1"/>
    <col min="4865" max="4865" width="12.88671875" style="1" customWidth="1"/>
    <col min="4866" max="4866" width="11.44140625" style="1" customWidth="1"/>
    <col min="4867" max="4867" width="17.33203125" style="1" bestFit="1" customWidth="1"/>
    <col min="4868" max="4868" width="11.5546875" style="1"/>
    <col min="4869" max="4869" width="18.5546875" style="1" customWidth="1"/>
    <col min="4870" max="4870" width="25.5546875" style="1" customWidth="1"/>
    <col min="4871" max="4871" width="20.109375" style="1" customWidth="1"/>
    <col min="4872" max="5118" width="11.5546875" style="1"/>
    <col min="5119" max="5119" width="5.6640625" style="1" customWidth="1"/>
    <col min="5120" max="5120" width="14" style="1" customWidth="1"/>
    <col min="5121" max="5121" width="12.88671875" style="1" customWidth="1"/>
    <col min="5122" max="5122" width="11.44140625" style="1" customWidth="1"/>
    <col min="5123" max="5123" width="17.33203125" style="1" bestFit="1" customWidth="1"/>
    <col min="5124" max="5124" width="11.5546875" style="1"/>
    <col min="5125" max="5125" width="18.5546875" style="1" customWidth="1"/>
    <col min="5126" max="5126" width="25.5546875" style="1" customWidth="1"/>
    <col min="5127" max="5127" width="20.109375" style="1" customWidth="1"/>
    <col min="5128" max="5374" width="11.5546875" style="1"/>
    <col min="5375" max="5375" width="5.6640625" style="1" customWidth="1"/>
    <col min="5376" max="5376" width="14" style="1" customWidth="1"/>
    <col min="5377" max="5377" width="12.88671875" style="1" customWidth="1"/>
    <col min="5378" max="5378" width="11.44140625" style="1" customWidth="1"/>
    <col min="5379" max="5379" width="17.33203125" style="1" bestFit="1" customWidth="1"/>
    <col min="5380" max="5380" width="11.5546875" style="1"/>
    <col min="5381" max="5381" width="18.5546875" style="1" customWidth="1"/>
    <col min="5382" max="5382" width="25.5546875" style="1" customWidth="1"/>
    <col min="5383" max="5383" width="20.109375" style="1" customWidth="1"/>
    <col min="5384" max="5630" width="11.5546875" style="1"/>
    <col min="5631" max="5631" width="5.6640625" style="1" customWidth="1"/>
    <col min="5632" max="5632" width="14" style="1" customWidth="1"/>
    <col min="5633" max="5633" width="12.88671875" style="1" customWidth="1"/>
    <col min="5634" max="5634" width="11.44140625" style="1" customWidth="1"/>
    <col min="5635" max="5635" width="17.33203125" style="1" bestFit="1" customWidth="1"/>
    <col min="5636" max="5636" width="11.5546875" style="1"/>
    <col min="5637" max="5637" width="18.5546875" style="1" customWidth="1"/>
    <col min="5638" max="5638" width="25.5546875" style="1" customWidth="1"/>
    <col min="5639" max="5639" width="20.109375" style="1" customWidth="1"/>
    <col min="5640" max="5886" width="11.5546875" style="1"/>
    <col min="5887" max="5887" width="5.6640625" style="1" customWidth="1"/>
    <col min="5888" max="5888" width="14" style="1" customWidth="1"/>
    <col min="5889" max="5889" width="12.88671875" style="1" customWidth="1"/>
    <col min="5890" max="5890" width="11.44140625" style="1" customWidth="1"/>
    <col min="5891" max="5891" width="17.33203125" style="1" bestFit="1" customWidth="1"/>
    <col min="5892" max="5892" width="11.5546875" style="1"/>
    <col min="5893" max="5893" width="18.5546875" style="1" customWidth="1"/>
    <col min="5894" max="5894" width="25.5546875" style="1" customWidth="1"/>
    <col min="5895" max="5895" width="20.109375" style="1" customWidth="1"/>
    <col min="5896" max="6142" width="11.5546875" style="1"/>
    <col min="6143" max="6143" width="5.6640625" style="1" customWidth="1"/>
    <col min="6144" max="6144" width="14" style="1" customWidth="1"/>
    <col min="6145" max="6145" width="12.88671875" style="1" customWidth="1"/>
    <col min="6146" max="6146" width="11.44140625" style="1" customWidth="1"/>
    <col min="6147" max="6147" width="17.33203125" style="1" bestFit="1" customWidth="1"/>
    <col min="6148" max="6148" width="11.5546875" style="1"/>
    <col min="6149" max="6149" width="18.5546875" style="1" customWidth="1"/>
    <col min="6150" max="6150" width="25.5546875" style="1" customWidth="1"/>
    <col min="6151" max="6151" width="20.109375" style="1" customWidth="1"/>
    <col min="6152" max="6398" width="11.5546875" style="1"/>
    <col min="6399" max="6399" width="5.6640625" style="1" customWidth="1"/>
    <col min="6400" max="6400" width="14" style="1" customWidth="1"/>
    <col min="6401" max="6401" width="12.88671875" style="1" customWidth="1"/>
    <col min="6402" max="6402" width="11.44140625" style="1" customWidth="1"/>
    <col min="6403" max="6403" width="17.33203125" style="1" bestFit="1" customWidth="1"/>
    <col min="6404" max="6404" width="11.5546875" style="1"/>
    <col min="6405" max="6405" width="18.5546875" style="1" customWidth="1"/>
    <col min="6406" max="6406" width="25.5546875" style="1" customWidth="1"/>
    <col min="6407" max="6407" width="20.109375" style="1" customWidth="1"/>
    <col min="6408" max="6654" width="11.5546875" style="1"/>
    <col min="6655" max="6655" width="5.6640625" style="1" customWidth="1"/>
    <col min="6656" max="6656" width="14" style="1" customWidth="1"/>
    <col min="6657" max="6657" width="12.88671875" style="1" customWidth="1"/>
    <col min="6658" max="6658" width="11.44140625" style="1" customWidth="1"/>
    <col min="6659" max="6659" width="17.33203125" style="1" bestFit="1" customWidth="1"/>
    <col min="6660" max="6660" width="11.5546875" style="1"/>
    <col min="6661" max="6661" width="18.5546875" style="1" customWidth="1"/>
    <col min="6662" max="6662" width="25.5546875" style="1" customWidth="1"/>
    <col min="6663" max="6663" width="20.109375" style="1" customWidth="1"/>
    <col min="6664" max="6910" width="11.5546875" style="1"/>
    <col min="6911" max="6911" width="5.6640625" style="1" customWidth="1"/>
    <col min="6912" max="6912" width="14" style="1" customWidth="1"/>
    <col min="6913" max="6913" width="12.88671875" style="1" customWidth="1"/>
    <col min="6914" max="6914" width="11.44140625" style="1" customWidth="1"/>
    <col min="6915" max="6915" width="17.33203125" style="1" bestFit="1" customWidth="1"/>
    <col min="6916" max="6916" width="11.5546875" style="1"/>
    <col min="6917" max="6917" width="18.5546875" style="1" customWidth="1"/>
    <col min="6918" max="6918" width="25.5546875" style="1" customWidth="1"/>
    <col min="6919" max="6919" width="20.109375" style="1" customWidth="1"/>
    <col min="6920" max="7166" width="11.5546875" style="1"/>
    <col min="7167" max="7167" width="5.6640625" style="1" customWidth="1"/>
    <col min="7168" max="7168" width="14" style="1" customWidth="1"/>
    <col min="7169" max="7169" width="12.88671875" style="1" customWidth="1"/>
    <col min="7170" max="7170" width="11.44140625" style="1" customWidth="1"/>
    <col min="7171" max="7171" width="17.33203125" style="1" bestFit="1" customWidth="1"/>
    <col min="7172" max="7172" width="11.5546875" style="1"/>
    <col min="7173" max="7173" width="18.5546875" style="1" customWidth="1"/>
    <col min="7174" max="7174" width="25.5546875" style="1" customWidth="1"/>
    <col min="7175" max="7175" width="20.109375" style="1" customWidth="1"/>
    <col min="7176" max="7422" width="11.5546875" style="1"/>
    <col min="7423" max="7423" width="5.6640625" style="1" customWidth="1"/>
    <col min="7424" max="7424" width="14" style="1" customWidth="1"/>
    <col min="7425" max="7425" width="12.88671875" style="1" customWidth="1"/>
    <col min="7426" max="7426" width="11.44140625" style="1" customWidth="1"/>
    <col min="7427" max="7427" width="17.33203125" style="1" bestFit="1" customWidth="1"/>
    <col min="7428" max="7428" width="11.5546875" style="1"/>
    <col min="7429" max="7429" width="18.5546875" style="1" customWidth="1"/>
    <col min="7430" max="7430" width="25.5546875" style="1" customWidth="1"/>
    <col min="7431" max="7431" width="20.109375" style="1" customWidth="1"/>
    <col min="7432" max="7678" width="11.5546875" style="1"/>
    <col min="7679" max="7679" width="5.6640625" style="1" customWidth="1"/>
    <col min="7680" max="7680" width="14" style="1" customWidth="1"/>
    <col min="7681" max="7681" width="12.88671875" style="1" customWidth="1"/>
    <col min="7682" max="7682" width="11.44140625" style="1" customWidth="1"/>
    <col min="7683" max="7683" width="17.33203125" style="1" bestFit="1" customWidth="1"/>
    <col min="7684" max="7684" width="11.5546875" style="1"/>
    <col min="7685" max="7685" width="18.5546875" style="1" customWidth="1"/>
    <col min="7686" max="7686" width="25.5546875" style="1" customWidth="1"/>
    <col min="7687" max="7687" width="20.109375" style="1" customWidth="1"/>
    <col min="7688" max="7934" width="11.5546875" style="1"/>
    <col min="7935" max="7935" width="5.6640625" style="1" customWidth="1"/>
    <col min="7936" max="7936" width="14" style="1" customWidth="1"/>
    <col min="7937" max="7937" width="12.88671875" style="1" customWidth="1"/>
    <col min="7938" max="7938" width="11.44140625" style="1" customWidth="1"/>
    <col min="7939" max="7939" width="17.33203125" style="1" bestFit="1" customWidth="1"/>
    <col min="7940" max="7940" width="11.5546875" style="1"/>
    <col min="7941" max="7941" width="18.5546875" style="1" customWidth="1"/>
    <col min="7942" max="7942" width="25.5546875" style="1" customWidth="1"/>
    <col min="7943" max="7943" width="20.109375" style="1" customWidth="1"/>
    <col min="7944" max="8190" width="11.5546875" style="1"/>
    <col min="8191" max="8191" width="5.6640625" style="1" customWidth="1"/>
    <col min="8192" max="8192" width="14" style="1" customWidth="1"/>
    <col min="8193" max="8193" width="12.88671875" style="1" customWidth="1"/>
    <col min="8194" max="8194" width="11.44140625" style="1" customWidth="1"/>
    <col min="8195" max="8195" width="17.33203125" style="1" bestFit="1" customWidth="1"/>
    <col min="8196" max="8196" width="11.5546875" style="1"/>
    <col min="8197" max="8197" width="18.5546875" style="1" customWidth="1"/>
    <col min="8198" max="8198" width="25.5546875" style="1" customWidth="1"/>
    <col min="8199" max="8199" width="20.109375" style="1" customWidth="1"/>
    <col min="8200" max="8446" width="11.5546875" style="1"/>
    <col min="8447" max="8447" width="5.6640625" style="1" customWidth="1"/>
    <col min="8448" max="8448" width="14" style="1" customWidth="1"/>
    <col min="8449" max="8449" width="12.88671875" style="1" customWidth="1"/>
    <col min="8450" max="8450" width="11.44140625" style="1" customWidth="1"/>
    <col min="8451" max="8451" width="17.33203125" style="1" bestFit="1" customWidth="1"/>
    <col min="8452" max="8452" width="11.5546875" style="1"/>
    <col min="8453" max="8453" width="18.5546875" style="1" customWidth="1"/>
    <col min="8454" max="8454" width="25.5546875" style="1" customWidth="1"/>
    <col min="8455" max="8455" width="20.109375" style="1" customWidth="1"/>
    <col min="8456" max="8702" width="11.5546875" style="1"/>
    <col min="8703" max="8703" width="5.6640625" style="1" customWidth="1"/>
    <col min="8704" max="8704" width="14" style="1" customWidth="1"/>
    <col min="8705" max="8705" width="12.88671875" style="1" customWidth="1"/>
    <col min="8706" max="8706" width="11.44140625" style="1" customWidth="1"/>
    <col min="8707" max="8707" width="17.33203125" style="1" bestFit="1" customWidth="1"/>
    <col min="8708" max="8708" width="11.5546875" style="1"/>
    <col min="8709" max="8709" width="18.5546875" style="1" customWidth="1"/>
    <col min="8710" max="8710" width="25.5546875" style="1" customWidth="1"/>
    <col min="8711" max="8711" width="20.109375" style="1" customWidth="1"/>
    <col min="8712" max="8958" width="11.5546875" style="1"/>
    <col min="8959" max="8959" width="5.6640625" style="1" customWidth="1"/>
    <col min="8960" max="8960" width="14" style="1" customWidth="1"/>
    <col min="8961" max="8961" width="12.88671875" style="1" customWidth="1"/>
    <col min="8962" max="8962" width="11.44140625" style="1" customWidth="1"/>
    <col min="8963" max="8963" width="17.33203125" style="1" bestFit="1" customWidth="1"/>
    <col min="8964" max="8964" width="11.5546875" style="1"/>
    <col min="8965" max="8965" width="18.5546875" style="1" customWidth="1"/>
    <col min="8966" max="8966" width="25.5546875" style="1" customWidth="1"/>
    <col min="8967" max="8967" width="20.109375" style="1" customWidth="1"/>
    <col min="8968" max="9214" width="11.5546875" style="1"/>
    <col min="9215" max="9215" width="5.6640625" style="1" customWidth="1"/>
    <col min="9216" max="9216" width="14" style="1" customWidth="1"/>
    <col min="9217" max="9217" width="12.88671875" style="1" customWidth="1"/>
    <col min="9218" max="9218" width="11.44140625" style="1" customWidth="1"/>
    <col min="9219" max="9219" width="17.33203125" style="1" bestFit="1" customWidth="1"/>
    <col min="9220" max="9220" width="11.5546875" style="1"/>
    <col min="9221" max="9221" width="18.5546875" style="1" customWidth="1"/>
    <col min="9222" max="9222" width="25.5546875" style="1" customWidth="1"/>
    <col min="9223" max="9223" width="20.109375" style="1" customWidth="1"/>
    <col min="9224" max="9470" width="11.5546875" style="1"/>
    <col min="9471" max="9471" width="5.6640625" style="1" customWidth="1"/>
    <col min="9472" max="9472" width="14" style="1" customWidth="1"/>
    <col min="9473" max="9473" width="12.88671875" style="1" customWidth="1"/>
    <col min="9474" max="9474" width="11.44140625" style="1" customWidth="1"/>
    <col min="9475" max="9475" width="17.33203125" style="1" bestFit="1" customWidth="1"/>
    <col min="9476" max="9476" width="11.5546875" style="1"/>
    <col min="9477" max="9477" width="18.5546875" style="1" customWidth="1"/>
    <col min="9478" max="9478" width="25.5546875" style="1" customWidth="1"/>
    <col min="9479" max="9479" width="20.109375" style="1" customWidth="1"/>
    <col min="9480" max="9726" width="11.5546875" style="1"/>
    <col min="9727" max="9727" width="5.6640625" style="1" customWidth="1"/>
    <col min="9728" max="9728" width="14" style="1" customWidth="1"/>
    <col min="9729" max="9729" width="12.88671875" style="1" customWidth="1"/>
    <col min="9730" max="9730" width="11.44140625" style="1" customWidth="1"/>
    <col min="9731" max="9731" width="17.33203125" style="1" bestFit="1" customWidth="1"/>
    <col min="9732" max="9732" width="11.5546875" style="1"/>
    <col min="9733" max="9733" width="18.5546875" style="1" customWidth="1"/>
    <col min="9734" max="9734" width="25.5546875" style="1" customWidth="1"/>
    <col min="9735" max="9735" width="20.109375" style="1" customWidth="1"/>
    <col min="9736" max="9982" width="11.5546875" style="1"/>
    <col min="9983" max="9983" width="5.6640625" style="1" customWidth="1"/>
    <col min="9984" max="9984" width="14" style="1" customWidth="1"/>
    <col min="9985" max="9985" width="12.88671875" style="1" customWidth="1"/>
    <col min="9986" max="9986" width="11.44140625" style="1" customWidth="1"/>
    <col min="9987" max="9987" width="17.33203125" style="1" bestFit="1" customWidth="1"/>
    <col min="9988" max="9988" width="11.5546875" style="1"/>
    <col min="9989" max="9989" width="18.5546875" style="1" customWidth="1"/>
    <col min="9990" max="9990" width="25.5546875" style="1" customWidth="1"/>
    <col min="9991" max="9991" width="20.109375" style="1" customWidth="1"/>
    <col min="9992" max="10238" width="11.5546875" style="1"/>
    <col min="10239" max="10239" width="5.6640625" style="1" customWidth="1"/>
    <col min="10240" max="10240" width="14" style="1" customWidth="1"/>
    <col min="10241" max="10241" width="12.88671875" style="1" customWidth="1"/>
    <col min="10242" max="10242" width="11.44140625" style="1" customWidth="1"/>
    <col min="10243" max="10243" width="17.33203125" style="1" bestFit="1" customWidth="1"/>
    <col min="10244" max="10244" width="11.5546875" style="1"/>
    <col min="10245" max="10245" width="18.5546875" style="1" customWidth="1"/>
    <col min="10246" max="10246" width="25.5546875" style="1" customWidth="1"/>
    <col min="10247" max="10247" width="20.109375" style="1" customWidth="1"/>
    <col min="10248" max="10494" width="11.5546875" style="1"/>
    <col min="10495" max="10495" width="5.6640625" style="1" customWidth="1"/>
    <col min="10496" max="10496" width="14" style="1" customWidth="1"/>
    <col min="10497" max="10497" width="12.88671875" style="1" customWidth="1"/>
    <col min="10498" max="10498" width="11.44140625" style="1" customWidth="1"/>
    <col min="10499" max="10499" width="17.33203125" style="1" bestFit="1" customWidth="1"/>
    <col min="10500" max="10500" width="11.5546875" style="1"/>
    <col min="10501" max="10501" width="18.5546875" style="1" customWidth="1"/>
    <col min="10502" max="10502" width="25.5546875" style="1" customWidth="1"/>
    <col min="10503" max="10503" width="20.109375" style="1" customWidth="1"/>
    <col min="10504" max="10750" width="11.5546875" style="1"/>
    <col min="10751" max="10751" width="5.6640625" style="1" customWidth="1"/>
    <col min="10752" max="10752" width="14" style="1" customWidth="1"/>
    <col min="10753" max="10753" width="12.88671875" style="1" customWidth="1"/>
    <col min="10754" max="10754" width="11.44140625" style="1" customWidth="1"/>
    <col min="10755" max="10755" width="17.33203125" style="1" bestFit="1" customWidth="1"/>
    <col min="10756" max="10756" width="11.5546875" style="1"/>
    <col min="10757" max="10757" width="18.5546875" style="1" customWidth="1"/>
    <col min="10758" max="10758" width="25.5546875" style="1" customWidth="1"/>
    <col min="10759" max="10759" width="20.109375" style="1" customWidth="1"/>
    <col min="10760" max="11006" width="11.5546875" style="1"/>
    <col min="11007" max="11007" width="5.6640625" style="1" customWidth="1"/>
    <col min="11008" max="11008" width="14" style="1" customWidth="1"/>
    <col min="11009" max="11009" width="12.88671875" style="1" customWidth="1"/>
    <col min="11010" max="11010" width="11.44140625" style="1" customWidth="1"/>
    <col min="11011" max="11011" width="17.33203125" style="1" bestFit="1" customWidth="1"/>
    <col min="11012" max="11012" width="11.5546875" style="1"/>
    <col min="11013" max="11013" width="18.5546875" style="1" customWidth="1"/>
    <col min="11014" max="11014" width="25.5546875" style="1" customWidth="1"/>
    <col min="11015" max="11015" width="20.109375" style="1" customWidth="1"/>
    <col min="11016" max="11262" width="11.5546875" style="1"/>
    <col min="11263" max="11263" width="5.6640625" style="1" customWidth="1"/>
    <col min="11264" max="11264" width="14" style="1" customWidth="1"/>
    <col min="11265" max="11265" width="12.88671875" style="1" customWidth="1"/>
    <col min="11266" max="11266" width="11.44140625" style="1" customWidth="1"/>
    <col min="11267" max="11267" width="17.33203125" style="1" bestFit="1" customWidth="1"/>
    <col min="11268" max="11268" width="11.5546875" style="1"/>
    <col min="11269" max="11269" width="18.5546875" style="1" customWidth="1"/>
    <col min="11270" max="11270" width="25.5546875" style="1" customWidth="1"/>
    <col min="11271" max="11271" width="20.109375" style="1" customWidth="1"/>
    <col min="11272" max="11518" width="11.5546875" style="1"/>
    <col min="11519" max="11519" width="5.6640625" style="1" customWidth="1"/>
    <col min="11520" max="11520" width="14" style="1" customWidth="1"/>
    <col min="11521" max="11521" width="12.88671875" style="1" customWidth="1"/>
    <col min="11522" max="11522" width="11.44140625" style="1" customWidth="1"/>
    <col min="11523" max="11523" width="17.33203125" style="1" bestFit="1" customWidth="1"/>
    <col min="11524" max="11524" width="11.5546875" style="1"/>
    <col min="11525" max="11525" width="18.5546875" style="1" customWidth="1"/>
    <col min="11526" max="11526" width="25.5546875" style="1" customWidth="1"/>
    <col min="11527" max="11527" width="20.109375" style="1" customWidth="1"/>
    <col min="11528" max="11774" width="11.5546875" style="1"/>
    <col min="11775" max="11775" width="5.6640625" style="1" customWidth="1"/>
    <col min="11776" max="11776" width="14" style="1" customWidth="1"/>
    <col min="11777" max="11777" width="12.88671875" style="1" customWidth="1"/>
    <col min="11778" max="11778" width="11.44140625" style="1" customWidth="1"/>
    <col min="11779" max="11779" width="17.33203125" style="1" bestFit="1" customWidth="1"/>
    <col min="11780" max="11780" width="11.5546875" style="1"/>
    <col min="11781" max="11781" width="18.5546875" style="1" customWidth="1"/>
    <col min="11782" max="11782" width="25.5546875" style="1" customWidth="1"/>
    <col min="11783" max="11783" width="20.109375" style="1" customWidth="1"/>
    <col min="11784" max="12030" width="11.5546875" style="1"/>
    <col min="12031" max="12031" width="5.6640625" style="1" customWidth="1"/>
    <col min="12032" max="12032" width="14" style="1" customWidth="1"/>
    <col min="12033" max="12033" width="12.88671875" style="1" customWidth="1"/>
    <col min="12034" max="12034" width="11.44140625" style="1" customWidth="1"/>
    <col min="12035" max="12035" width="17.33203125" style="1" bestFit="1" customWidth="1"/>
    <col min="12036" max="12036" width="11.5546875" style="1"/>
    <col min="12037" max="12037" width="18.5546875" style="1" customWidth="1"/>
    <col min="12038" max="12038" width="25.5546875" style="1" customWidth="1"/>
    <col min="12039" max="12039" width="20.109375" style="1" customWidth="1"/>
    <col min="12040" max="12286" width="11.5546875" style="1"/>
    <col min="12287" max="12287" width="5.6640625" style="1" customWidth="1"/>
    <col min="12288" max="12288" width="14" style="1" customWidth="1"/>
    <col min="12289" max="12289" width="12.88671875" style="1" customWidth="1"/>
    <col min="12290" max="12290" width="11.44140625" style="1" customWidth="1"/>
    <col min="12291" max="12291" width="17.33203125" style="1" bestFit="1" customWidth="1"/>
    <col min="12292" max="12292" width="11.5546875" style="1"/>
    <col min="12293" max="12293" width="18.5546875" style="1" customWidth="1"/>
    <col min="12294" max="12294" width="25.5546875" style="1" customWidth="1"/>
    <col min="12295" max="12295" width="20.109375" style="1" customWidth="1"/>
    <col min="12296" max="12542" width="11.5546875" style="1"/>
    <col min="12543" max="12543" width="5.6640625" style="1" customWidth="1"/>
    <col min="12544" max="12544" width="14" style="1" customWidth="1"/>
    <col min="12545" max="12545" width="12.88671875" style="1" customWidth="1"/>
    <col min="12546" max="12546" width="11.44140625" style="1" customWidth="1"/>
    <col min="12547" max="12547" width="17.33203125" style="1" bestFit="1" customWidth="1"/>
    <col min="12548" max="12548" width="11.5546875" style="1"/>
    <col min="12549" max="12549" width="18.5546875" style="1" customWidth="1"/>
    <col min="12550" max="12550" width="25.5546875" style="1" customWidth="1"/>
    <col min="12551" max="12551" width="20.109375" style="1" customWidth="1"/>
    <col min="12552" max="12798" width="11.5546875" style="1"/>
    <col min="12799" max="12799" width="5.6640625" style="1" customWidth="1"/>
    <col min="12800" max="12800" width="14" style="1" customWidth="1"/>
    <col min="12801" max="12801" width="12.88671875" style="1" customWidth="1"/>
    <col min="12802" max="12802" width="11.44140625" style="1" customWidth="1"/>
    <col min="12803" max="12803" width="17.33203125" style="1" bestFit="1" customWidth="1"/>
    <col min="12804" max="12804" width="11.5546875" style="1"/>
    <col min="12805" max="12805" width="18.5546875" style="1" customWidth="1"/>
    <col min="12806" max="12806" width="25.5546875" style="1" customWidth="1"/>
    <col min="12807" max="12807" width="20.109375" style="1" customWidth="1"/>
    <col min="12808" max="13054" width="11.5546875" style="1"/>
    <col min="13055" max="13055" width="5.6640625" style="1" customWidth="1"/>
    <col min="13056" max="13056" width="14" style="1" customWidth="1"/>
    <col min="13057" max="13057" width="12.88671875" style="1" customWidth="1"/>
    <col min="13058" max="13058" width="11.44140625" style="1" customWidth="1"/>
    <col min="13059" max="13059" width="17.33203125" style="1" bestFit="1" customWidth="1"/>
    <col min="13060" max="13060" width="11.5546875" style="1"/>
    <col min="13061" max="13061" width="18.5546875" style="1" customWidth="1"/>
    <col min="13062" max="13062" width="25.5546875" style="1" customWidth="1"/>
    <col min="13063" max="13063" width="20.109375" style="1" customWidth="1"/>
    <col min="13064" max="13310" width="11.5546875" style="1"/>
    <col min="13311" max="13311" width="5.6640625" style="1" customWidth="1"/>
    <col min="13312" max="13312" width="14" style="1" customWidth="1"/>
    <col min="13313" max="13313" width="12.88671875" style="1" customWidth="1"/>
    <col min="13314" max="13314" width="11.44140625" style="1" customWidth="1"/>
    <col min="13315" max="13315" width="17.33203125" style="1" bestFit="1" customWidth="1"/>
    <col min="13316" max="13316" width="11.5546875" style="1"/>
    <col min="13317" max="13317" width="18.5546875" style="1" customWidth="1"/>
    <col min="13318" max="13318" width="25.5546875" style="1" customWidth="1"/>
    <col min="13319" max="13319" width="20.109375" style="1" customWidth="1"/>
    <col min="13320" max="13566" width="11.5546875" style="1"/>
    <col min="13567" max="13567" width="5.6640625" style="1" customWidth="1"/>
    <col min="13568" max="13568" width="14" style="1" customWidth="1"/>
    <col min="13569" max="13569" width="12.88671875" style="1" customWidth="1"/>
    <col min="13570" max="13570" width="11.44140625" style="1" customWidth="1"/>
    <col min="13571" max="13571" width="17.33203125" style="1" bestFit="1" customWidth="1"/>
    <col min="13572" max="13572" width="11.5546875" style="1"/>
    <col min="13573" max="13573" width="18.5546875" style="1" customWidth="1"/>
    <col min="13574" max="13574" width="25.5546875" style="1" customWidth="1"/>
    <col min="13575" max="13575" width="20.109375" style="1" customWidth="1"/>
    <col min="13576" max="13822" width="11.5546875" style="1"/>
    <col min="13823" max="13823" width="5.6640625" style="1" customWidth="1"/>
    <col min="13824" max="13824" width="14" style="1" customWidth="1"/>
    <col min="13825" max="13825" width="12.88671875" style="1" customWidth="1"/>
    <col min="13826" max="13826" width="11.44140625" style="1" customWidth="1"/>
    <col min="13827" max="13827" width="17.33203125" style="1" bestFit="1" customWidth="1"/>
    <col min="13828" max="13828" width="11.5546875" style="1"/>
    <col min="13829" max="13829" width="18.5546875" style="1" customWidth="1"/>
    <col min="13830" max="13830" width="25.5546875" style="1" customWidth="1"/>
    <col min="13831" max="13831" width="20.109375" style="1" customWidth="1"/>
    <col min="13832" max="14078" width="11.5546875" style="1"/>
    <col min="14079" max="14079" width="5.6640625" style="1" customWidth="1"/>
    <col min="14080" max="14080" width="14" style="1" customWidth="1"/>
    <col min="14081" max="14081" width="12.88671875" style="1" customWidth="1"/>
    <col min="14082" max="14082" width="11.44140625" style="1" customWidth="1"/>
    <col min="14083" max="14083" width="17.33203125" style="1" bestFit="1" customWidth="1"/>
    <col min="14084" max="14084" width="11.5546875" style="1"/>
    <col min="14085" max="14085" width="18.5546875" style="1" customWidth="1"/>
    <col min="14086" max="14086" width="25.5546875" style="1" customWidth="1"/>
    <col min="14087" max="14087" width="20.109375" style="1" customWidth="1"/>
    <col min="14088" max="14334" width="11.5546875" style="1"/>
    <col min="14335" max="14335" width="5.6640625" style="1" customWidth="1"/>
    <col min="14336" max="14336" width="14" style="1" customWidth="1"/>
    <col min="14337" max="14337" width="12.88671875" style="1" customWidth="1"/>
    <col min="14338" max="14338" width="11.44140625" style="1" customWidth="1"/>
    <col min="14339" max="14339" width="17.33203125" style="1" bestFit="1" customWidth="1"/>
    <col min="14340" max="14340" width="11.5546875" style="1"/>
    <col min="14341" max="14341" width="18.5546875" style="1" customWidth="1"/>
    <col min="14342" max="14342" width="25.5546875" style="1" customWidth="1"/>
    <col min="14343" max="14343" width="20.109375" style="1" customWidth="1"/>
    <col min="14344" max="14590" width="11.5546875" style="1"/>
    <col min="14591" max="14591" width="5.6640625" style="1" customWidth="1"/>
    <col min="14592" max="14592" width="14" style="1" customWidth="1"/>
    <col min="14593" max="14593" width="12.88671875" style="1" customWidth="1"/>
    <col min="14594" max="14594" width="11.44140625" style="1" customWidth="1"/>
    <col min="14595" max="14595" width="17.33203125" style="1" bestFit="1" customWidth="1"/>
    <col min="14596" max="14596" width="11.5546875" style="1"/>
    <col min="14597" max="14597" width="18.5546875" style="1" customWidth="1"/>
    <col min="14598" max="14598" width="25.5546875" style="1" customWidth="1"/>
    <col min="14599" max="14599" width="20.109375" style="1" customWidth="1"/>
    <col min="14600" max="14846" width="11.5546875" style="1"/>
    <col min="14847" max="14847" width="5.6640625" style="1" customWidth="1"/>
    <col min="14848" max="14848" width="14" style="1" customWidth="1"/>
    <col min="14849" max="14849" width="12.88671875" style="1" customWidth="1"/>
    <col min="14850" max="14850" width="11.44140625" style="1" customWidth="1"/>
    <col min="14851" max="14851" width="17.33203125" style="1" bestFit="1" customWidth="1"/>
    <col min="14852" max="14852" width="11.5546875" style="1"/>
    <col min="14853" max="14853" width="18.5546875" style="1" customWidth="1"/>
    <col min="14854" max="14854" width="25.5546875" style="1" customWidth="1"/>
    <col min="14855" max="14855" width="20.109375" style="1" customWidth="1"/>
    <col min="14856" max="15102" width="11.5546875" style="1"/>
    <col min="15103" max="15103" width="5.6640625" style="1" customWidth="1"/>
    <col min="15104" max="15104" width="14" style="1" customWidth="1"/>
    <col min="15105" max="15105" width="12.88671875" style="1" customWidth="1"/>
    <col min="15106" max="15106" width="11.44140625" style="1" customWidth="1"/>
    <col min="15107" max="15107" width="17.33203125" style="1" bestFit="1" customWidth="1"/>
    <col min="15108" max="15108" width="11.5546875" style="1"/>
    <col min="15109" max="15109" width="18.5546875" style="1" customWidth="1"/>
    <col min="15110" max="15110" width="25.5546875" style="1" customWidth="1"/>
    <col min="15111" max="15111" width="20.109375" style="1" customWidth="1"/>
    <col min="15112" max="15358" width="11.5546875" style="1"/>
    <col min="15359" max="15359" width="5.6640625" style="1" customWidth="1"/>
    <col min="15360" max="15360" width="14" style="1" customWidth="1"/>
    <col min="15361" max="15361" width="12.88671875" style="1" customWidth="1"/>
    <col min="15362" max="15362" width="11.44140625" style="1" customWidth="1"/>
    <col min="15363" max="15363" width="17.33203125" style="1" bestFit="1" customWidth="1"/>
    <col min="15364" max="15364" width="11.5546875" style="1"/>
    <col min="15365" max="15365" width="18.5546875" style="1" customWidth="1"/>
    <col min="15366" max="15366" width="25.5546875" style="1" customWidth="1"/>
    <col min="15367" max="15367" width="20.109375" style="1" customWidth="1"/>
    <col min="15368" max="15614" width="11.5546875" style="1"/>
    <col min="15615" max="15615" width="5.6640625" style="1" customWidth="1"/>
    <col min="15616" max="15616" width="14" style="1" customWidth="1"/>
    <col min="15617" max="15617" width="12.88671875" style="1" customWidth="1"/>
    <col min="15618" max="15618" width="11.44140625" style="1" customWidth="1"/>
    <col min="15619" max="15619" width="17.33203125" style="1" bestFit="1" customWidth="1"/>
    <col min="15620" max="15620" width="11.5546875" style="1"/>
    <col min="15621" max="15621" width="18.5546875" style="1" customWidth="1"/>
    <col min="15622" max="15622" width="25.5546875" style="1" customWidth="1"/>
    <col min="15623" max="15623" width="20.109375" style="1" customWidth="1"/>
    <col min="15624" max="15870" width="11.5546875" style="1"/>
    <col min="15871" max="15871" width="5.6640625" style="1" customWidth="1"/>
    <col min="15872" max="15872" width="14" style="1" customWidth="1"/>
    <col min="15873" max="15873" width="12.88671875" style="1" customWidth="1"/>
    <col min="15874" max="15874" width="11.44140625" style="1" customWidth="1"/>
    <col min="15875" max="15875" width="17.33203125" style="1" bestFit="1" customWidth="1"/>
    <col min="15876" max="15876" width="11.5546875" style="1"/>
    <col min="15877" max="15877" width="18.5546875" style="1" customWidth="1"/>
    <col min="15878" max="15878" width="25.5546875" style="1" customWidth="1"/>
    <col min="15879" max="15879" width="20.109375" style="1" customWidth="1"/>
    <col min="15880" max="16126" width="11.5546875" style="1"/>
    <col min="16127" max="16127" width="5.6640625" style="1" customWidth="1"/>
    <col min="16128" max="16128" width="14" style="1" customWidth="1"/>
    <col min="16129" max="16129" width="12.88671875" style="1" customWidth="1"/>
    <col min="16130" max="16130" width="11.44140625" style="1" customWidth="1"/>
    <col min="16131" max="16131" width="17.33203125" style="1" bestFit="1" customWidth="1"/>
    <col min="16132" max="16132" width="11.5546875" style="1"/>
    <col min="16133" max="16133" width="18.5546875" style="1" customWidth="1"/>
    <col min="16134" max="16134" width="25.5546875" style="1" customWidth="1"/>
    <col min="16135" max="16135" width="20.109375" style="1" customWidth="1"/>
    <col min="16136" max="16384" width="11.5546875" style="1"/>
  </cols>
  <sheetData>
    <row r="2" spans="2:13" ht="13.8" thickBot="1" x14ac:dyDescent="0.3">
      <c r="D2" s="2"/>
    </row>
    <row r="3" spans="2:13" ht="13.8" thickBot="1" x14ac:dyDescent="0.3">
      <c r="B3" s="25" t="s">
        <v>3</v>
      </c>
      <c r="C3" s="26" t="s">
        <v>4</v>
      </c>
      <c r="D3" s="26"/>
      <c r="E3" s="26" t="s">
        <v>3</v>
      </c>
      <c r="F3" s="27" t="s">
        <v>5</v>
      </c>
      <c r="G3" s="4"/>
      <c r="H3" s="21" t="s">
        <v>37</v>
      </c>
      <c r="I3" s="22" t="s">
        <v>38</v>
      </c>
      <c r="J3" s="22" t="s">
        <v>39</v>
      </c>
    </row>
    <row r="4" spans="2:13" s="3" customFormat="1" ht="14.4" x14ac:dyDescent="0.3">
      <c r="B4" s="3">
        <v>1</v>
      </c>
      <c r="C4" s="2" t="s">
        <v>6</v>
      </c>
      <c r="D4" s="2" t="s">
        <v>1</v>
      </c>
      <c r="E4" s="5">
        <f>CONVERT(B4,"J","kWh")</f>
        <v>2.7777777777777776E-7</v>
      </c>
      <c r="F4" s="2" t="s">
        <v>0</v>
      </c>
      <c r="G4" s="2"/>
      <c r="H4" s="17" t="s">
        <v>40</v>
      </c>
      <c r="I4" s="23">
        <v>1E+18</v>
      </c>
      <c r="J4" s="18" t="s">
        <v>41</v>
      </c>
      <c r="K4" s="1"/>
      <c r="L4" s="1"/>
      <c r="M4" s="1"/>
    </row>
    <row r="5" spans="2:13" s="3" customFormat="1" ht="14.4" x14ac:dyDescent="0.3">
      <c r="B5" s="3">
        <v>1</v>
      </c>
      <c r="C5" s="2" t="s">
        <v>71</v>
      </c>
      <c r="D5" s="2" t="s">
        <v>1</v>
      </c>
      <c r="E5" s="6">
        <f>CONVERT(B5,"GJ","BTU")</f>
        <v>947817.12031331717</v>
      </c>
      <c r="F5" s="2" t="s">
        <v>9</v>
      </c>
      <c r="G5" s="2"/>
      <c r="H5" s="17"/>
      <c r="I5" s="23"/>
      <c r="J5" s="18"/>
      <c r="K5" s="1"/>
      <c r="L5" s="1"/>
      <c r="M5" s="1"/>
    </row>
    <row r="6" spans="2:13" s="3" customFormat="1" ht="14.4" x14ac:dyDescent="0.3">
      <c r="B6" s="3">
        <v>1</v>
      </c>
      <c r="C6" s="2" t="s">
        <v>7</v>
      </c>
      <c r="D6" s="2" t="s">
        <v>1</v>
      </c>
      <c r="E6" s="7">
        <f>CONVERT(B6,"MWh","GJ")</f>
        <v>3.6</v>
      </c>
      <c r="F6" s="2" t="s">
        <v>71</v>
      </c>
      <c r="G6" s="2"/>
      <c r="H6" s="19" t="s">
        <v>42</v>
      </c>
      <c r="I6" s="24">
        <v>1000000000000000</v>
      </c>
      <c r="J6" s="20" t="s">
        <v>43</v>
      </c>
      <c r="K6" s="1"/>
      <c r="L6" s="1"/>
      <c r="M6" s="1"/>
    </row>
    <row r="7" spans="2:13" s="3" customFormat="1" ht="14.4" x14ac:dyDescent="0.3">
      <c r="B7" s="3">
        <v>1</v>
      </c>
      <c r="C7" s="2" t="s">
        <v>7</v>
      </c>
      <c r="D7" s="2" t="s">
        <v>1</v>
      </c>
      <c r="E7" s="6">
        <f>CONVERT(B7,"MWh","MJ")</f>
        <v>3600</v>
      </c>
      <c r="F7" s="2" t="s">
        <v>8</v>
      </c>
      <c r="G7" s="2"/>
      <c r="H7" s="17" t="s">
        <v>44</v>
      </c>
      <c r="I7" s="23">
        <v>1000000000000</v>
      </c>
      <c r="J7" s="18" t="s">
        <v>45</v>
      </c>
      <c r="K7" s="1"/>
      <c r="L7" s="1"/>
      <c r="M7" s="1"/>
    </row>
    <row r="8" spans="2:13" s="3" customFormat="1" ht="14.4" x14ac:dyDescent="0.3">
      <c r="B8" s="3">
        <v>1</v>
      </c>
      <c r="C8" s="2" t="s">
        <v>9</v>
      </c>
      <c r="D8" s="2" t="s">
        <v>1</v>
      </c>
      <c r="E8" s="6">
        <f>CONVERT(B8,"BTU","J")</f>
        <v>1055.05585262</v>
      </c>
      <c r="F8" s="2" t="s">
        <v>10</v>
      </c>
      <c r="G8" s="2"/>
      <c r="H8" s="19" t="s">
        <v>47</v>
      </c>
      <c r="I8" s="24">
        <v>1000000000</v>
      </c>
      <c r="J8" s="20" t="s">
        <v>48</v>
      </c>
      <c r="K8" s="1"/>
      <c r="L8" s="1"/>
      <c r="M8" s="1"/>
    </row>
    <row r="9" spans="2:13" s="3" customFormat="1" ht="14.4" x14ac:dyDescent="0.3">
      <c r="B9" s="3">
        <v>1</v>
      </c>
      <c r="C9" s="2" t="s">
        <v>9</v>
      </c>
      <c r="D9" s="2" t="s">
        <v>1</v>
      </c>
      <c r="E9" s="7">
        <f>CONVERT(B9,"BTU","kJ")</f>
        <v>1.05505585262</v>
      </c>
      <c r="F9" s="2" t="s">
        <v>11</v>
      </c>
      <c r="G9" s="2"/>
      <c r="H9" s="17" t="s">
        <v>49</v>
      </c>
      <c r="I9" s="23">
        <v>1000000</v>
      </c>
      <c r="J9" s="18" t="s">
        <v>50</v>
      </c>
      <c r="K9" s="1"/>
      <c r="L9" s="1"/>
      <c r="M9" s="1"/>
    </row>
    <row r="10" spans="2:13" s="3" customFormat="1" ht="14.4" x14ac:dyDescent="0.3">
      <c r="B10" s="3">
        <v>1</v>
      </c>
      <c r="C10" s="2" t="s">
        <v>9</v>
      </c>
      <c r="D10" s="2" t="s">
        <v>1</v>
      </c>
      <c r="E10" s="7">
        <f>CONVERT(B10,"BTU","kcal")</f>
        <v>0.25199576111111116</v>
      </c>
      <c r="F10" s="2" t="s">
        <v>13</v>
      </c>
      <c r="G10" s="2"/>
      <c r="H10" s="19" t="s">
        <v>51</v>
      </c>
      <c r="I10" s="24">
        <v>1000</v>
      </c>
      <c r="J10" s="20" t="s">
        <v>52</v>
      </c>
      <c r="K10" s="1"/>
      <c r="L10" s="1"/>
      <c r="M10" s="1"/>
    </row>
    <row r="11" spans="2:13" s="3" customFormat="1" ht="14.4" x14ac:dyDescent="0.3">
      <c r="B11" s="3">
        <v>1</v>
      </c>
      <c r="C11" s="2" t="s">
        <v>14</v>
      </c>
      <c r="D11" s="2" t="s">
        <v>1</v>
      </c>
      <c r="E11" s="7">
        <f>CONVERT(B11,"cal","J")</f>
        <v>4.1867999999999999</v>
      </c>
      <c r="F11" s="2" t="s">
        <v>10</v>
      </c>
      <c r="G11" s="2"/>
      <c r="H11" s="17" t="s">
        <v>53</v>
      </c>
      <c r="I11" s="23">
        <v>100</v>
      </c>
      <c r="J11" s="18" t="s">
        <v>54</v>
      </c>
      <c r="K11" s="1"/>
      <c r="L11" s="1"/>
      <c r="M11" s="1"/>
    </row>
    <row r="12" spans="2:13" s="3" customFormat="1" ht="14.4" x14ac:dyDescent="0.3">
      <c r="B12" s="3">
        <v>1</v>
      </c>
      <c r="C12" s="2" t="s">
        <v>15</v>
      </c>
      <c r="D12" s="2" t="s">
        <v>1</v>
      </c>
      <c r="E12" s="7">
        <f>CONVERT(B12,"m","ft")</f>
        <v>3.2808398950131235</v>
      </c>
      <c r="F12" s="2" t="s">
        <v>16</v>
      </c>
      <c r="G12" s="2"/>
      <c r="H12" s="19" t="s">
        <v>55</v>
      </c>
      <c r="I12" s="24">
        <v>10</v>
      </c>
      <c r="J12" s="20" t="s">
        <v>56</v>
      </c>
      <c r="K12" s="1"/>
      <c r="L12" s="1"/>
      <c r="M12" s="1"/>
    </row>
    <row r="13" spans="2:13" s="3" customFormat="1" ht="14.4" x14ac:dyDescent="0.3">
      <c r="B13" s="3">
        <v>1</v>
      </c>
      <c r="C13" s="2" t="s">
        <v>12</v>
      </c>
      <c r="D13" s="2" t="s">
        <v>1</v>
      </c>
      <c r="E13" s="7">
        <f>E12^3</f>
        <v>35.314666721488592</v>
      </c>
      <c r="F13" s="2" t="s">
        <v>17</v>
      </c>
      <c r="G13" s="2"/>
      <c r="H13" s="17" t="s">
        <v>57</v>
      </c>
      <c r="I13" s="23">
        <v>0.1</v>
      </c>
      <c r="J13" s="18" t="s">
        <v>58</v>
      </c>
      <c r="K13" s="1"/>
      <c r="L13" s="1"/>
      <c r="M13" s="1"/>
    </row>
    <row r="14" spans="2:13" s="3" customFormat="1" ht="14.4" x14ac:dyDescent="0.3">
      <c r="B14" s="3">
        <v>1</v>
      </c>
      <c r="C14" s="2" t="s">
        <v>0</v>
      </c>
      <c r="D14" s="2" t="s">
        <v>1</v>
      </c>
      <c r="E14" s="6">
        <f>CONVERT(B14,"kWh","btu")</f>
        <v>3412.1416331279415</v>
      </c>
      <c r="F14" s="2" t="s">
        <v>2</v>
      </c>
      <c r="G14" s="2"/>
      <c r="H14" s="19" t="s">
        <v>59</v>
      </c>
      <c r="I14" s="24">
        <v>0.01</v>
      </c>
      <c r="J14" s="20" t="s">
        <v>60</v>
      </c>
      <c r="K14" s="1"/>
      <c r="L14" s="1"/>
      <c r="M14" s="1"/>
    </row>
    <row r="15" spans="2:13" s="3" customFormat="1" ht="14.4" x14ac:dyDescent="0.3">
      <c r="B15" s="3">
        <v>1</v>
      </c>
      <c r="C15" s="2" t="s">
        <v>0</v>
      </c>
      <c r="D15" s="2" t="s">
        <v>1</v>
      </c>
      <c r="E15" s="6">
        <f>CONVERT(B15,"kWh","kcal")</f>
        <v>859.84522785898537</v>
      </c>
      <c r="F15" s="2" t="s">
        <v>13</v>
      </c>
      <c r="G15" s="2"/>
      <c r="H15" s="17" t="s">
        <v>61</v>
      </c>
      <c r="I15" s="23">
        <v>1E-3</v>
      </c>
      <c r="J15" s="18" t="s">
        <v>46</v>
      </c>
      <c r="K15" s="1"/>
      <c r="L15" s="1"/>
      <c r="M15" s="1"/>
    </row>
    <row r="16" spans="2:13" s="3" customFormat="1" ht="14.4" x14ac:dyDescent="0.3">
      <c r="B16" s="3">
        <v>1</v>
      </c>
      <c r="C16" s="2" t="s">
        <v>18</v>
      </c>
      <c r="D16" s="2" t="s">
        <v>1</v>
      </c>
      <c r="E16" s="8">
        <v>0.746</v>
      </c>
      <c r="F16" s="2" t="s">
        <v>0</v>
      </c>
      <c r="G16" s="2"/>
      <c r="H16" s="19" t="s">
        <v>62</v>
      </c>
      <c r="I16" s="24">
        <v>9.9999999999999995E-7</v>
      </c>
      <c r="J16" s="20" t="s">
        <v>36</v>
      </c>
      <c r="K16" s="1"/>
      <c r="L16" s="1"/>
      <c r="M16" s="1"/>
    </row>
    <row r="17" spans="2:13" s="3" customFormat="1" ht="14.4" x14ac:dyDescent="0.3">
      <c r="B17" s="3">
        <v>1</v>
      </c>
      <c r="C17" s="2" t="s">
        <v>18</v>
      </c>
      <c r="D17" s="2" t="s">
        <v>1</v>
      </c>
      <c r="E17" s="6">
        <v>2545</v>
      </c>
      <c r="F17" s="2" t="s">
        <v>9</v>
      </c>
      <c r="G17" s="2"/>
      <c r="H17" s="17" t="s">
        <v>63</v>
      </c>
      <c r="I17" s="23">
        <v>1.0000000000000001E-9</v>
      </c>
      <c r="J17" s="18" t="s">
        <v>64</v>
      </c>
      <c r="K17" s="1"/>
      <c r="L17" s="1"/>
      <c r="M17" s="1"/>
    </row>
    <row r="18" spans="2:13" x14ac:dyDescent="0.25">
      <c r="H18" s="19" t="s">
        <v>65</v>
      </c>
      <c r="I18" s="24">
        <v>9.9999999999999998E-13</v>
      </c>
      <c r="J18" s="20" t="s">
        <v>66</v>
      </c>
    </row>
    <row r="19" spans="2:13" s="3" customFormat="1" x14ac:dyDescent="0.25">
      <c r="B19" s="9" t="s">
        <v>19</v>
      </c>
      <c r="C19" s="10" t="s">
        <v>20</v>
      </c>
      <c r="E19" s="11">
        <f>E14/12000</f>
        <v>0.28434513609399514</v>
      </c>
      <c r="F19" s="1"/>
      <c r="G19" s="1"/>
      <c r="H19" s="17" t="s">
        <v>67</v>
      </c>
      <c r="I19" s="23">
        <v>1.0000000000000001E-15</v>
      </c>
      <c r="J19" s="18" t="s">
        <v>68</v>
      </c>
      <c r="K19" s="1"/>
      <c r="L19" s="1"/>
      <c r="M19" s="1"/>
    </row>
    <row r="20" spans="2:13" s="3" customFormat="1" x14ac:dyDescent="0.25">
      <c r="B20" s="9" t="s">
        <v>21</v>
      </c>
      <c r="C20" s="1"/>
      <c r="E20" s="1"/>
      <c r="F20" s="1"/>
      <c r="G20" s="1"/>
      <c r="H20" s="19" t="s">
        <v>69</v>
      </c>
      <c r="I20" s="24">
        <v>1.0000000000000001E-18</v>
      </c>
      <c r="J20" s="20" t="s">
        <v>70</v>
      </c>
      <c r="K20" s="1"/>
      <c r="L20" s="1"/>
      <c r="M20" s="1"/>
    </row>
    <row r="21" spans="2:13" s="3" customFormat="1" x14ac:dyDescent="0.25">
      <c r="B21" s="9" t="s">
        <v>19</v>
      </c>
      <c r="C21" s="10" t="s">
        <v>22</v>
      </c>
      <c r="E21" s="11">
        <f>E15/(12000*E10)</f>
        <v>0.28434513609399509</v>
      </c>
      <c r="F21" s="1"/>
      <c r="G21" s="1"/>
      <c r="K21" s="1"/>
      <c r="L21" s="1"/>
      <c r="M21" s="1"/>
    </row>
    <row r="22" spans="2:13" s="3" customFormat="1" x14ac:dyDescent="0.25">
      <c r="B22" s="9" t="s">
        <v>23</v>
      </c>
      <c r="C22" s="1"/>
      <c r="E22" s="1"/>
      <c r="F22" s="1"/>
      <c r="G22" s="1"/>
      <c r="H22" s="1"/>
      <c r="K22" s="1"/>
      <c r="L22" s="1"/>
      <c r="M22" s="1"/>
    </row>
    <row r="23" spans="2:13" s="3" customFormat="1" x14ac:dyDescent="0.25">
      <c r="B23" s="9"/>
      <c r="C23" s="1"/>
      <c r="E23" s="1"/>
      <c r="F23" s="1"/>
      <c r="G23" s="1"/>
      <c r="H23" s="1"/>
      <c r="K23" s="1"/>
      <c r="L23" s="1"/>
      <c r="M23" s="1"/>
    </row>
    <row r="24" spans="2:13" s="3" customFormat="1" ht="15" thickBot="1" x14ac:dyDescent="0.4">
      <c r="B24" s="1"/>
      <c r="C24" s="1"/>
      <c r="D24" s="12" t="s">
        <v>24</v>
      </c>
      <c r="E24" s="1"/>
      <c r="F24" s="1"/>
      <c r="G24" s="1"/>
      <c r="H24" s="13"/>
      <c r="K24" s="1"/>
      <c r="L24" s="1"/>
      <c r="M24" s="1"/>
    </row>
    <row r="25" spans="2:13" s="3" customFormat="1" ht="16.2" x14ac:dyDescent="0.35">
      <c r="B25" s="1"/>
      <c r="C25" s="1"/>
      <c r="D25" s="12" t="s">
        <v>25</v>
      </c>
      <c r="E25" s="1"/>
      <c r="F25" s="1"/>
      <c r="G25" s="1"/>
      <c r="H25" s="14"/>
      <c r="K25" s="1"/>
      <c r="L25" s="1"/>
      <c r="M25" s="1"/>
    </row>
    <row r="26" spans="2:13" s="3" customFormat="1" ht="16.2" x14ac:dyDescent="0.35">
      <c r="B26" s="1"/>
      <c r="C26" s="1"/>
      <c r="D26" s="12" t="s">
        <v>26</v>
      </c>
      <c r="E26" s="1"/>
      <c r="F26" s="1"/>
      <c r="G26" s="1"/>
      <c r="H26" s="15"/>
      <c r="K26" s="1"/>
      <c r="L26" s="1"/>
      <c r="M26" s="1"/>
    </row>
    <row r="27" spans="2:13" s="3" customFormat="1" ht="16.2" x14ac:dyDescent="0.35">
      <c r="B27" s="1"/>
      <c r="C27" s="1"/>
      <c r="D27" s="12" t="s">
        <v>27</v>
      </c>
      <c r="E27" s="1"/>
      <c r="F27" s="1"/>
      <c r="G27" s="1"/>
      <c r="H27" s="15"/>
      <c r="K27" s="1"/>
      <c r="L27" s="1"/>
      <c r="M27" s="1"/>
    </row>
    <row r="28" spans="2:13" s="3" customFormat="1" ht="16.2" x14ac:dyDescent="0.35">
      <c r="B28" s="1"/>
      <c r="C28" s="1"/>
      <c r="D28" s="12" t="s">
        <v>28</v>
      </c>
      <c r="E28" s="1"/>
      <c r="F28" s="1"/>
      <c r="G28" s="1"/>
      <c r="H28" s="15"/>
      <c r="K28" s="1"/>
      <c r="L28" s="1"/>
      <c r="M28" s="1"/>
    </row>
    <row r="29" spans="2:13" s="3" customFormat="1" ht="16.2" x14ac:dyDescent="0.35">
      <c r="B29" s="1"/>
      <c r="C29" s="1"/>
      <c r="D29" s="12" t="s">
        <v>29</v>
      </c>
      <c r="E29" s="1"/>
      <c r="F29" s="1"/>
      <c r="G29" s="1"/>
      <c r="H29" s="15"/>
      <c r="K29" s="1"/>
      <c r="L29" s="1"/>
      <c r="M29" s="1"/>
    </row>
    <row r="30" spans="2:13" s="3" customFormat="1" ht="16.2" x14ac:dyDescent="0.35">
      <c r="B30" s="1"/>
      <c r="C30" s="1"/>
      <c r="D30" s="12" t="s">
        <v>30</v>
      </c>
      <c r="E30" s="1"/>
      <c r="F30" s="1"/>
      <c r="G30" s="1"/>
      <c r="H30" s="15"/>
      <c r="K30" s="1"/>
      <c r="L30" s="1"/>
      <c r="M30" s="1"/>
    </row>
    <row r="31" spans="2:13" s="3" customFormat="1" ht="14.4" x14ac:dyDescent="0.35">
      <c r="B31" s="1"/>
      <c r="C31" s="1"/>
      <c r="D31" s="12" t="s">
        <v>31</v>
      </c>
      <c r="E31" s="1"/>
      <c r="F31" s="1"/>
      <c r="G31" s="1"/>
      <c r="H31" s="16"/>
      <c r="K31" s="1"/>
      <c r="L31" s="1"/>
      <c r="M31" s="1"/>
    </row>
    <row r="32" spans="2:13" s="3" customFormat="1" ht="14.4" x14ac:dyDescent="0.35">
      <c r="B32" s="1"/>
      <c r="C32" s="1"/>
      <c r="D32" s="12" t="s">
        <v>32</v>
      </c>
      <c r="E32" s="1"/>
      <c r="F32" s="1"/>
      <c r="G32" s="1"/>
      <c r="H32" s="1"/>
      <c r="K32" s="1"/>
      <c r="L32" s="1"/>
      <c r="M32" s="1"/>
    </row>
    <row r="33" spans="2:13" s="3" customFormat="1" ht="14.4" x14ac:dyDescent="0.35">
      <c r="B33" s="1"/>
      <c r="C33" s="1"/>
      <c r="D33" s="12" t="s">
        <v>33</v>
      </c>
      <c r="E33" s="1"/>
      <c r="F33" s="1"/>
      <c r="G33" s="1"/>
      <c r="H33" s="1"/>
      <c r="K33" s="1"/>
      <c r="L33" s="1"/>
      <c r="M33" s="1"/>
    </row>
    <row r="34" spans="2:13" s="3" customFormat="1" ht="14.4" x14ac:dyDescent="0.35">
      <c r="B34" s="1"/>
      <c r="C34" s="1"/>
      <c r="D34" s="12" t="s">
        <v>34</v>
      </c>
      <c r="E34" s="1"/>
      <c r="F34" s="1"/>
      <c r="G34" s="1"/>
      <c r="H34" s="1"/>
      <c r="K34" s="1"/>
      <c r="L34" s="1"/>
      <c r="M34" s="1"/>
    </row>
    <row r="35" spans="2:13" s="3" customFormat="1" ht="14.4" x14ac:dyDescent="0.35">
      <c r="B35" s="1"/>
      <c r="C35" s="1"/>
      <c r="D35" s="12" t="s">
        <v>35</v>
      </c>
      <c r="E35" s="1"/>
      <c r="F35" s="1"/>
      <c r="G35" s="1"/>
      <c r="H35" s="1"/>
      <c r="K35" s="1"/>
      <c r="L35" s="1"/>
      <c r="M35" s="1"/>
    </row>
    <row r="36" spans="2:13" s="3" customFormat="1" x14ac:dyDescent="0.25">
      <c r="B36" s="1"/>
      <c r="C36" s="1"/>
      <c r="D36" s="1"/>
      <c r="E36" s="1"/>
      <c r="F36" s="1"/>
      <c r="G36" s="1"/>
      <c r="H36" s="1"/>
      <c r="K36" s="1"/>
      <c r="L36" s="1"/>
      <c r="M36" s="1"/>
    </row>
    <row r="37" spans="2:13" s="3" customFormat="1" x14ac:dyDescent="0.25">
      <c r="B37" s="1"/>
      <c r="C37" s="1"/>
      <c r="E37" s="1"/>
      <c r="F37" s="1"/>
      <c r="G37" s="1"/>
      <c r="H37" s="1"/>
      <c r="K37" s="1"/>
      <c r="L37" s="1"/>
      <c r="M37" s="1"/>
    </row>
    <row r="38" spans="2:13" s="3" customFormat="1" x14ac:dyDescent="0.25">
      <c r="B38" s="1"/>
      <c r="C38" s="1"/>
      <c r="E38" s="1"/>
      <c r="F38" s="1"/>
      <c r="G38" s="1"/>
      <c r="H38" s="1"/>
      <c r="K38" s="1"/>
      <c r="L38" s="1"/>
      <c r="M38" s="1"/>
    </row>
    <row r="39" spans="2:13" s="3" customFormat="1" x14ac:dyDescent="0.25">
      <c r="B39" s="1"/>
      <c r="C39" s="1"/>
      <c r="E39" s="1"/>
      <c r="F39" s="1"/>
      <c r="G39" s="1"/>
      <c r="H39" s="1"/>
      <c r="K39" s="1"/>
      <c r="L39" s="1"/>
      <c r="M39" s="1"/>
    </row>
    <row r="40" spans="2:13" s="3" customFormat="1" x14ac:dyDescent="0.25">
      <c r="B40" s="1"/>
      <c r="C40" s="1"/>
      <c r="E40" s="1"/>
      <c r="F40" s="1"/>
      <c r="G40" s="1"/>
      <c r="H40" s="1"/>
      <c r="K40" s="1"/>
      <c r="L40" s="1"/>
      <c r="M40" s="1"/>
    </row>
    <row r="41" spans="2:13" s="3" customFormat="1" x14ac:dyDescent="0.25">
      <c r="B41" s="1"/>
      <c r="C41" s="1"/>
      <c r="E41" s="1"/>
      <c r="F41" s="1"/>
      <c r="G41" s="1"/>
      <c r="H41" s="1"/>
      <c r="K41" s="1"/>
      <c r="L41" s="1"/>
      <c r="M41" s="1"/>
    </row>
    <row r="42" spans="2:13" s="3" customFormat="1" x14ac:dyDescent="0.25">
      <c r="B42" s="1"/>
      <c r="C42" s="1"/>
      <c r="E42" s="1"/>
      <c r="F42" s="1"/>
      <c r="G42" s="1"/>
      <c r="H42" s="1"/>
      <c r="K42" s="1"/>
      <c r="L42" s="1"/>
      <c r="M42" s="1"/>
    </row>
    <row r="43" spans="2:13" s="3" customFormat="1" x14ac:dyDescent="0.25">
      <c r="B43" s="1"/>
      <c r="C43" s="1"/>
      <c r="E43" s="1"/>
      <c r="F43" s="1"/>
      <c r="G43" s="1"/>
      <c r="H43" s="1"/>
      <c r="K43" s="1"/>
      <c r="L43" s="1"/>
      <c r="M43" s="1"/>
    </row>
    <row r="44" spans="2:13" s="3" customFormat="1" x14ac:dyDescent="0.25">
      <c r="B44" s="1"/>
      <c r="C44" s="1"/>
      <c r="E44" s="1"/>
      <c r="F44" s="1"/>
      <c r="G44" s="1"/>
      <c r="H44" s="1"/>
      <c r="K44" s="1"/>
      <c r="L44" s="1"/>
      <c r="M44" s="1"/>
    </row>
    <row r="45" spans="2:13" s="3" customFormat="1" x14ac:dyDescent="0.25">
      <c r="B45" s="1"/>
      <c r="C45" s="1"/>
      <c r="E45" s="1"/>
      <c r="F45" s="1"/>
      <c r="G45" s="1"/>
      <c r="H45" s="1"/>
      <c r="K45" s="1"/>
      <c r="L45" s="1"/>
      <c r="M45" s="1"/>
    </row>
    <row r="46" spans="2:13" s="3" customFormat="1" x14ac:dyDescent="0.25">
      <c r="B46" s="1"/>
      <c r="C46" s="1"/>
      <c r="E46" s="1"/>
      <c r="F46" s="1"/>
      <c r="G46" s="1"/>
      <c r="H46" s="1"/>
      <c r="K46" s="1"/>
      <c r="L46" s="1"/>
      <c r="M46" s="1"/>
    </row>
    <row r="47" spans="2:13" s="3" customFormat="1" x14ac:dyDescent="0.25">
      <c r="B47" s="1"/>
      <c r="C47" s="1"/>
      <c r="E47" s="1"/>
      <c r="F47" s="1"/>
      <c r="G47" s="1"/>
      <c r="H47" s="1"/>
      <c r="K47" s="1"/>
      <c r="L47" s="1"/>
      <c r="M47" s="1"/>
    </row>
    <row r="48" spans="2:13" s="3" customFormat="1" x14ac:dyDescent="0.25">
      <c r="B48" s="1"/>
      <c r="C48" s="1"/>
      <c r="E48" s="1"/>
      <c r="F48" s="1"/>
      <c r="G48" s="1"/>
      <c r="H48" s="1"/>
      <c r="K48" s="1"/>
      <c r="L48" s="1"/>
      <c r="M48" s="1"/>
    </row>
    <row r="49" spans="2:13" s="3" customFormat="1" x14ac:dyDescent="0.25">
      <c r="B49" s="1"/>
      <c r="C49" s="1"/>
      <c r="E49" s="1"/>
      <c r="F49" s="1"/>
      <c r="G49" s="1"/>
      <c r="H49" s="1"/>
      <c r="K49" s="1"/>
      <c r="L49" s="1"/>
      <c r="M49" s="1"/>
    </row>
    <row r="50" spans="2:13" s="3" customFormat="1" x14ac:dyDescent="0.25">
      <c r="B50" s="1"/>
      <c r="C50" s="1"/>
      <c r="E50" s="1"/>
      <c r="F50" s="1"/>
      <c r="G50" s="1"/>
      <c r="H50" s="1"/>
      <c r="K50" s="1"/>
      <c r="L50" s="1"/>
      <c r="M50" s="1"/>
    </row>
    <row r="51" spans="2:13" s="3" customFormat="1" x14ac:dyDescent="0.25">
      <c r="B51" s="1"/>
      <c r="C51" s="1"/>
      <c r="E51" s="1"/>
      <c r="F51" s="1"/>
      <c r="G51" s="1"/>
      <c r="H51" s="1"/>
      <c r="K51" s="1"/>
      <c r="L51" s="1"/>
      <c r="M51" s="1"/>
    </row>
    <row r="52" spans="2:13" s="3" customFormat="1" x14ac:dyDescent="0.25">
      <c r="B52" s="1"/>
      <c r="C52" s="1"/>
      <c r="E52" s="1"/>
      <c r="F52" s="1"/>
      <c r="G52" s="1"/>
      <c r="H52" s="1"/>
      <c r="K52" s="1"/>
      <c r="L52" s="1"/>
      <c r="M52" s="1"/>
    </row>
    <row r="53" spans="2:13" s="3" customFormat="1" x14ac:dyDescent="0.25">
      <c r="B53" s="1"/>
      <c r="C53" s="1"/>
      <c r="E53" s="1"/>
      <c r="F53" s="1"/>
      <c r="G53" s="1"/>
      <c r="H53" s="1"/>
      <c r="K53" s="1"/>
      <c r="L53" s="1"/>
      <c r="M53" s="1"/>
    </row>
    <row r="54" spans="2:13" s="3" customFormat="1" x14ac:dyDescent="0.25">
      <c r="B54" s="1"/>
      <c r="C54" s="1"/>
      <c r="E54" s="1"/>
      <c r="F54" s="1"/>
      <c r="G54" s="1"/>
      <c r="H54" s="1"/>
      <c r="K54" s="1"/>
      <c r="L54" s="1"/>
      <c r="M54" s="1"/>
    </row>
    <row r="55" spans="2:13" s="3" customFormat="1" x14ac:dyDescent="0.25">
      <c r="B55" s="1"/>
      <c r="C55" s="1"/>
      <c r="E55" s="1"/>
      <c r="F55" s="1"/>
      <c r="G55" s="1"/>
      <c r="H55" s="1"/>
      <c r="K55" s="1"/>
      <c r="L55" s="1"/>
      <c r="M55" s="1"/>
    </row>
    <row r="56" spans="2:13" s="3" customFormat="1" x14ac:dyDescent="0.25">
      <c r="B56" s="1"/>
      <c r="C56" s="1"/>
      <c r="E56" s="1"/>
      <c r="F56" s="1"/>
      <c r="G56" s="1"/>
      <c r="H56" s="1"/>
      <c r="K56" s="1"/>
      <c r="L56" s="1"/>
      <c r="M56" s="1"/>
    </row>
    <row r="57" spans="2:13" s="3" customFormat="1" x14ac:dyDescent="0.25">
      <c r="B57" s="1"/>
      <c r="C57" s="1"/>
      <c r="E57" s="1"/>
      <c r="F57" s="1"/>
      <c r="G57" s="1"/>
      <c r="H57" s="1"/>
      <c r="K57" s="1"/>
      <c r="L57" s="1"/>
      <c r="M57" s="1"/>
    </row>
    <row r="58" spans="2:13" s="3" customFormat="1" x14ac:dyDescent="0.25">
      <c r="B58" s="1"/>
      <c r="C58" s="1"/>
      <c r="E58" s="1"/>
      <c r="F58" s="1"/>
      <c r="G58" s="1"/>
      <c r="H58" s="1"/>
      <c r="K58" s="1"/>
      <c r="L58" s="1"/>
      <c r="M58" s="1"/>
    </row>
    <row r="59" spans="2:13" s="3" customFormat="1" x14ac:dyDescent="0.25">
      <c r="B59" s="1"/>
      <c r="C59" s="1"/>
      <c r="E59" s="1"/>
      <c r="F59" s="1"/>
      <c r="G59" s="1"/>
      <c r="H59" s="1"/>
      <c r="K59" s="1"/>
      <c r="L59" s="1"/>
      <c r="M59" s="1"/>
    </row>
    <row r="60" spans="2:13" s="3" customFormat="1" x14ac:dyDescent="0.25">
      <c r="B60" s="1"/>
      <c r="C60" s="1"/>
      <c r="E60" s="1"/>
      <c r="F60" s="1"/>
      <c r="G60" s="1"/>
      <c r="H60" s="1"/>
      <c r="K60" s="1"/>
      <c r="L60" s="1"/>
      <c r="M60" s="1"/>
    </row>
    <row r="61" spans="2:13" s="3" customFormat="1" x14ac:dyDescent="0.25">
      <c r="B61" s="1"/>
      <c r="C61" s="1"/>
      <c r="E61" s="1"/>
      <c r="F61" s="1"/>
      <c r="G61" s="1"/>
      <c r="H61" s="1"/>
      <c r="K61" s="1"/>
      <c r="L61" s="1"/>
      <c r="M61" s="1"/>
    </row>
    <row r="62" spans="2:13" s="3" customFormat="1" x14ac:dyDescent="0.25">
      <c r="B62" s="1"/>
      <c r="C62" s="1"/>
      <c r="E62" s="1"/>
      <c r="F62" s="1"/>
      <c r="G62" s="1"/>
      <c r="H62" s="1"/>
      <c r="K62" s="1"/>
      <c r="L62" s="1"/>
      <c r="M62" s="1"/>
    </row>
    <row r="63" spans="2:13" s="3" customFormat="1" x14ac:dyDescent="0.25">
      <c r="B63" s="1"/>
      <c r="C63" s="1"/>
      <c r="E63" s="1"/>
      <c r="F63" s="1"/>
      <c r="G63" s="1"/>
      <c r="H63" s="1"/>
      <c r="K63" s="1"/>
      <c r="L63" s="1"/>
      <c r="M63" s="1"/>
    </row>
    <row r="64" spans="2:13" s="3" customFormat="1" x14ac:dyDescent="0.25">
      <c r="B64" s="1"/>
      <c r="C64" s="1"/>
      <c r="E64" s="1"/>
      <c r="F64" s="1"/>
      <c r="G64" s="1"/>
      <c r="H64" s="1"/>
      <c r="K64" s="1"/>
      <c r="L64" s="1"/>
      <c r="M64" s="1"/>
    </row>
    <row r="65" spans="2:13" s="3" customFormat="1" x14ac:dyDescent="0.25">
      <c r="B65" s="1"/>
      <c r="C65" s="1"/>
      <c r="E65" s="1"/>
      <c r="F65" s="1"/>
      <c r="G65" s="1"/>
      <c r="H65" s="1"/>
      <c r="K65" s="1"/>
      <c r="L65" s="1"/>
      <c r="M65" s="1"/>
    </row>
    <row r="66" spans="2:13" s="3" customFormat="1" x14ac:dyDescent="0.25">
      <c r="B66" s="1"/>
      <c r="C66" s="1"/>
      <c r="E66" s="1"/>
      <c r="F66" s="1"/>
      <c r="G66" s="1"/>
      <c r="H66" s="1"/>
      <c r="K66" s="1"/>
      <c r="L66" s="1"/>
      <c r="M66" s="1"/>
    </row>
    <row r="67" spans="2:13" s="3" customFormat="1" x14ac:dyDescent="0.25">
      <c r="B67" s="1"/>
      <c r="C67" s="1"/>
      <c r="E67" s="1"/>
      <c r="F67" s="1"/>
      <c r="G67" s="1"/>
      <c r="H67" s="1"/>
      <c r="K67" s="1"/>
      <c r="L67" s="1"/>
      <c r="M67" s="1"/>
    </row>
    <row r="68" spans="2:13" s="3" customFormat="1" x14ac:dyDescent="0.25">
      <c r="B68" s="1"/>
      <c r="C68" s="1"/>
      <c r="E68" s="1"/>
      <c r="F68" s="1"/>
      <c r="G68" s="1"/>
      <c r="H68" s="1"/>
      <c r="K68" s="1"/>
      <c r="L68" s="1"/>
      <c r="M68" s="1"/>
    </row>
    <row r="69" spans="2:13" s="3" customFormat="1" x14ac:dyDescent="0.25">
      <c r="B69" s="1"/>
      <c r="C69" s="1"/>
      <c r="E69" s="1"/>
      <c r="F69" s="1"/>
      <c r="G69" s="1"/>
      <c r="H69" s="1"/>
      <c r="K69" s="1"/>
      <c r="L69" s="1"/>
      <c r="M69" s="1"/>
    </row>
    <row r="70" spans="2:13" s="3" customFormat="1" x14ac:dyDescent="0.25">
      <c r="B70" s="1"/>
      <c r="C70" s="1"/>
      <c r="E70" s="1"/>
      <c r="F70" s="1"/>
      <c r="G70" s="1"/>
      <c r="H70" s="1"/>
      <c r="K70" s="1"/>
      <c r="L70" s="1"/>
      <c r="M70" s="1"/>
    </row>
    <row r="71" spans="2:13" s="3" customFormat="1" x14ac:dyDescent="0.25">
      <c r="B71" s="1"/>
      <c r="C71" s="1"/>
      <c r="E71" s="1"/>
      <c r="F71" s="1"/>
      <c r="G71" s="1"/>
      <c r="H71" s="1"/>
      <c r="K71" s="1"/>
      <c r="L71" s="1"/>
      <c r="M71" s="1"/>
    </row>
    <row r="72" spans="2:13" s="3" customFormat="1" x14ac:dyDescent="0.25">
      <c r="B72" s="1"/>
      <c r="C72" s="1"/>
      <c r="E72" s="1"/>
      <c r="F72" s="1"/>
      <c r="G72" s="1"/>
      <c r="H72" s="1"/>
      <c r="K72" s="1"/>
      <c r="L72" s="1"/>
      <c r="M72" s="1"/>
    </row>
    <row r="73" spans="2:13" s="3" customFormat="1" x14ac:dyDescent="0.25">
      <c r="B73" s="1"/>
      <c r="C73" s="1"/>
      <c r="E73" s="1"/>
      <c r="F73" s="1"/>
      <c r="G73" s="1"/>
      <c r="H73" s="1"/>
      <c r="K73" s="1"/>
      <c r="L73" s="1"/>
      <c r="M73" s="1"/>
    </row>
    <row r="74" spans="2:13" s="3" customFormat="1" x14ac:dyDescent="0.25">
      <c r="B74" s="1"/>
      <c r="C74" s="1"/>
      <c r="E74" s="1"/>
      <c r="F74" s="1"/>
      <c r="G74" s="1"/>
      <c r="H74" s="1"/>
      <c r="K74" s="1"/>
      <c r="L74" s="1"/>
      <c r="M74" s="1"/>
    </row>
    <row r="75" spans="2:13" s="3" customFormat="1" x14ac:dyDescent="0.25">
      <c r="B75" s="1"/>
      <c r="C75" s="1"/>
      <c r="E75" s="1"/>
      <c r="F75" s="1"/>
      <c r="G75" s="1"/>
      <c r="H75" s="1"/>
      <c r="K75" s="1"/>
      <c r="L75" s="1"/>
      <c r="M75" s="1"/>
    </row>
    <row r="76" spans="2:13" s="3" customFormat="1" x14ac:dyDescent="0.25">
      <c r="B76" s="1"/>
      <c r="C76" s="1"/>
      <c r="E76" s="1"/>
      <c r="F76" s="1"/>
      <c r="G76" s="1"/>
      <c r="H76" s="1"/>
      <c r="K76" s="1"/>
      <c r="L76" s="1"/>
      <c r="M76" s="1"/>
    </row>
    <row r="77" spans="2:13" s="3" customFormat="1" x14ac:dyDescent="0.25">
      <c r="B77" s="1"/>
      <c r="C77" s="1"/>
      <c r="E77" s="1"/>
      <c r="F77" s="1"/>
      <c r="G77" s="1"/>
      <c r="H77" s="1"/>
      <c r="K77" s="1"/>
      <c r="L77" s="1"/>
      <c r="M77" s="1"/>
    </row>
    <row r="78" spans="2:13" s="3" customFormat="1" x14ac:dyDescent="0.25">
      <c r="B78" s="1"/>
      <c r="C78" s="1"/>
      <c r="E78" s="1"/>
      <c r="F78" s="1"/>
      <c r="G78" s="1"/>
      <c r="H78" s="1"/>
      <c r="K78" s="1"/>
      <c r="L78" s="1"/>
      <c r="M78" s="1"/>
    </row>
    <row r="79" spans="2:13" s="3" customFormat="1" x14ac:dyDescent="0.25">
      <c r="B79" s="1"/>
      <c r="C79" s="1"/>
      <c r="E79" s="1"/>
      <c r="F79" s="1"/>
      <c r="G79" s="1"/>
      <c r="H79" s="1"/>
      <c r="K79" s="1"/>
      <c r="L79" s="1"/>
      <c r="M79" s="1"/>
    </row>
    <row r="80" spans="2:13" s="3" customFormat="1" x14ac:dyDescent="0.25">
      <c r="B80" s="1"/>
      <c r="C80" s="1"/>
      <c r="E80" s="1"/>
      <c r="F80" s="1"/>
      <c r="G80" s="1"/>
      <c r="H80" s="1"/>
      <c r="K80" s="1"/>
      <c r="L80" s="1"/>
      <c r="M80" s="1"/>
    </row>
    <row r="81" spans="2:13" s="3" customFormat="1" x14ac:dyDescent="0.25">
      <c r="B81" s="1"/>
      <c r="C81" s="1"/>
      <c r="E81" s="1"/>
      <c r="F81" s="1"/>
      <c r="G81" s="1"/>
      <c r="H81" s="1"/>
      <c r="K81" s="1"/>
      <c r="L81" s="1"/>
      <c r="M81" s="1"/>
    </row>
    <row r="82" spans="2:13" s="3" customFormat="1" x14ac:dyDescent="0.25">
      <c r="B82" s="1"/>
      <c r="C82" s="1"/>
      <c r="E82" s="1"/>
      <c r="F82" s="1"/>
      <c r="G82" s="1"/>
      <c r="H82" s="1"/>
      <c r="K82" s="1"/>
      <c r="L82" s="1"/>
      <c r="M82" s="1"/>
    </row>
    <row r="83" spans="2:13" s="3" customFormat="1" x14ac:dyDescent="0.25">
      <c r="B83" s="1"/>
      <c r="C83" s="1"/>
      <c r="E83" s="1"/>
      <c r="F83" s="1"/>
      <c r="G83" s="1"/>
      <c r="H83" s="1"/>
      <c r="K83" s="1"/>
      <c r="L83" s="1"/>
      <c r="M83" s="1"/>
    </row>
    <row r="84" spans="2:13" s="3" customFormat="1" x14ac:dyDescent="0.25">
      <c r="B84" s="1"/>
      <c r="C84" s="1"/>
      <c r="E84" s="1"/>
      <c r="F84" s="1"/>
      <c r="G84" s="1"/>
      <c r="H84" s="1"/>
      <c r="K84" s="1"/>
      <c r="L84" s="1"/>
      <c r="M84" s="1"/>
    </row>
    <row r="85" spans="2:13" s="3" customFormat="1" x14ac:dyDescent="0.25">
      <c r="B85" s="1"/>
      <c r="C85" s="1"/>
      <c r="E85" s="1"/>
      <c r="F85" s="1"/>
      <c r="G85" s="1"/>
      <c r="H85" s="1"/>
      <c r="K85" s="1"/>
      <c r="L85" s="1"/>
      <c r="M85" s="1"/>
    </row>
    <row r="86" spans="2:13" s="3" customFormat="1" x14ac:dyDescent="0.25">
      <c r="B86" s="1"/>
      <c r="C86" s="1"/>
      <c r="E86" s="1"/>
      <c r="F86" s="1"/>
      <c r="G86" s="1"/>
      <c r="H86" s="1"/>
      <c r="K86" s="1"/>
      <c r="L86" s="1"/>
      <c r="M86" s="1"/>
    </row>
    <row r="87" spans="2:13" s="3" customFormat="1" x14ac:dyDescent="0.25">
      <c r="B87" s="1"/>
      <c r="C87" s="1"/>
      <c r="E87" s="1"/>
      <c r="F87" s="1"/>
      <c r="G87" s="1"/>
      <c r="H87" s="1"/>
      <c r="K87" s="1"/>
      <c r="L87" s="1"/>
      <c r="M87" s="1"/>
    </row>
    <row r="88" spans="2:13" s="3" customFormat="1" x14ac:dyDescent="0.25">
      <c r="B88" s="1"/>
      <c r="C88" s="1"/>
      <c r="E88" s="1"/>
      <c r="F88" s="1"/>
      <c r="G88" s="1"/>
      <c r="H88" s="1"/>
      <c r="K88" s="1"/>
      <c r="L88" s="1"/>
      <c r="M88" s="1"/>
    </row>
    <row r="89" spans="2:13" s="3" customFormat="1" x14ac:dyDescent="0.25">
      <c r="B89" s="1"/>
      <c r="C89" s="1"/>
      <c r="E89" s="1"/>
      <c r="F89" s="1"/>
      <c r="G89" s="1"/>
      <c r="H89" s="1"/>
      <c r="K89" s="1"/>
      <c r="L89" s="1"/>
      <c r="M89" s="1"/>
    </row>
    <row r="90" spans="2:13" s="3" customFormat="1" x14ac:dyDescent="0.25">
      <c r="B90" s="1"/>
      <c r="C90" s="1"/>
      <c r="E90" s="1"/>
      <c r="F90" s="1"/>
      <c r="G90" s="1"/>
      <c r="H90" s="1"/>
      <c r="K90" s="1"/>
      <c r="L90" s="1"/>
      <c r="M90" s="1"/>
    </row>
    <row r="91" spans="2:13" s="3" customFormat="1" x14ac:dyDescent="0.25">
      <c r="B91" s="1"/>
      <c r="C91" s="1"/>
      <c r="E91" s="1"/>
      <c r="F91" s="1"/>
      <c r="G91" s="1"/>
      <c r="H91" s="1"/>
      <c r="K91" s="1"/>
      <c r="L91" s="1"/>
      <c r="M91" s="1"/>
    </row>
    <row r="92" spans="2:13" s="3" customFormat="1" x14ac:dyDescent="0.25">
      <c r="B92" s="1"/>
      <c r="C92" s="1"/>
      <c r="E92" s="1"/>
      <c r="F92" s="1"/>
      <c r="G92" s="1"/>
      <c r="H92" s="1"/>
      <c r="K92" s="1"/>
      <c r="L92" s="1"/>
      <c r="M92" s="1"/>
    </row>
    <row r="93" spans="2:13" s="3" customFormat="1" x14ac:dyDescent="0.25">
      <c r="B93" s="1"/>
      <c r="C93" s="1"/>
      <c r="E93" s="1"/>
      <c r="F93" s="1"/>
      <c r="G93" s="1"/>
      <c r="H93" s="1"/>
      <c r="K93" s="1"/>
      <c r="L93" s="1"/>
      <c r="M93" s="1"/>
    </row>
    <row r="94" spans="2:13" s="3" customFormat="1" x14ac:dyDescent="0.25">
      <c r="B94" s="1"/>
      <c r="C94" s="1"/>
      <c r="E94" s="1"/>
      <c r="F94" s="1"/>
      <c r="G94" s="1"/>
      <c r="H94" s="1"/>
      <c r="K94" s="1"/>
      <c r="L94" s="1"/>
      <c r="M94" s="1"/>
    </row>
    <row r="95" spans="2:13" s="3" customFormat="1" x14ac:dyDescent="0.25">
      <c r="B95" s="1"/>
      <c r="C95" s="1"/>
      <c r="E95" s="1"/>
      <c r="F95" s="1"/>
      <c r="G95" s="1"/>
      <c r="H95" s="1"/>
      <c r="K95" s="1"/>
      <c r="L95" s="1"/>
      <c r="M95" s="1"/>
    </row>
    <row r="96" spans="2:13" s="3" customFormat="1" x14ac:dyDescent="0.25">
      <c r="B96" s="1"/>
      <c r="C96" s="1"/>
      <c r="E96" s="1"/>
      <c r="F96" s="1"/>
      <c r="G96" s="1"/>
      <c r="H96" s="1"/>
      <c r="K96" s="1"/>
      <c r="L96" s="1"/>
      <c r="M96" s="1"/>
    </row>
    <row r="97" spans="2:13" s="3" customFormat="1" x14ac:dyDescent="0.25">
      <c r="B97" s="1"/>
      <c r="C97" s="1"/>
      <c r="E97" s="1"/>
      <c r="F97" s="1"/>
      <c r="G97" s="1"/>
      <c r="H97" s="1"/>
      <c r="K97" s="1"/>
      <c r="L97" s="1"/>
      <c r="M97" s="1"/>
    </row>
    <row r="98" spans="2:13" s="3" customFormat="1" x14ac:dyDescent="0.25">
      <c r="B98" s="1"/>
      <c r="C98" s="1"/>
      <c r="E98" s="1"/>
      <c r="F98" s="1"/>
      <c r="G98" s="1"/>
      <c r="H98" s="1"/>
      <c r="K98" s="1"/>
      <c r="L98" s="1"/>
      <c r="M98" s="1"/>
    </row>
    <row r="100" spans="2:13" x14ac:dyDescent="0.25">
      <c r="H100" s="16"/>
    </row>
    <row r="101" spans="2:13" x14ac:dyDescent="0.25">
      <c r="H101" s="1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Eficiencia-termicas</vt:lpstr>
      <vt:lpstr>Fact Emision</vt:lpstr>
      <vt:lpstr>Equivalencia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Paz Castro</dc:creator>
  <cp:lastModifiedBy>pc</cp:lastModifiedBy>
  <dcterms:created xsi:type="dcterms:W3CDTF">2015-10-05T00:24:04Z</dcterms:created>
  <dcterms:modified xsi:type="dcterms:W3CDTF">2018-11-27T04:42:40Z</dcterms:modified>
</cp:coreProperties>
</file>